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CFCBC0D0-7FD8-4E8E-8CD2-BED2CCB372E2}" xr6:coauthVersionLast="47" xr6:coauthVersionMax="47" xr10:uidLastSave="{00000000-0000-0000-0000-000000000000}"/>
  <workbookProtection workbookAlgorithmName="SHA-512" workbookHashValue="hIv3u63dMqVJPHdAyRgP2PM1yBFAlERtQIE5OYNGaczTwi584EG2yV4872eRH0Qki5t+2JvI6nPcJipIEj/+Jw==" workbookSaltValue="EOj8UIAByVIld4QqHQqIJA==" workbookSpinCount="100000" lockStructure="1"/>
  <bookViews>
    <workbookView xWindow="3480" yWindow="2550" windowWidth="11970" windowHeight="8370" xr2:uid="{DBA01B8A-1A31-40E5-9969-15AD5247A43C}"/>
  </bookViews>
  <sheets>
    <sheet name="CIENC024A" sheetId="8" r:id="rId1"/>
    <sheet name="MATEM023A" sheetId="7" r:id="rId2"/>
    <sheet name="MATEM023B" sheetId="6" r:id="rId3"/>
    <sheet name="MATEM023C" sheetId="5" r:id="rId4"/>
    <sheet name="MATEM024A" sheetId="4" r:id="rId5"/>
    <sheet name="MATEM024B" sheetId="1" r:id="rId6"/>
    <sheet name="MATEM024C" sheetId="2" r:id="rId7"/>
    <sheet name="MEDIO023C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3" l="1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<sst xmlns="http://schemas.openxmlformats.org/spreadsheetml/2006/main" count="536" uniqueCount="346">
  <si>
    <t>001</t>
  </si>
  <si>
    <t>024A</t>
  </si>
  <si>
    <t>Cuarto Primaria A</t>
  </si>
  <si>
    <t>Ciencia  y Tecnología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</si>
  <si>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</si>
  <si>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</si>
  <si>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</si>
  <si>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</si>
  <si>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</si>
  <si>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</si>
  <si>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</si>
  <si>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</si>
  <si>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</si>
  <si>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</si>
  <si>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</si>
  <si>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</si>
  <si>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</si>
  <si>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</si>
  <si>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</si>
  <si>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</si>
  <si>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</si>
  <si>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</si>
  <si>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</si>
  <si>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</si>
  <si>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</si>
  <si>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</si>
  <si>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</si>
  <si>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</si>
  <si>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</si>
  <si>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</si>
  <si>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</si>
  <si>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</si>
  <si>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</si>
  <si>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</si>
  <si>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</si>
  <si>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</si>
  <si>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</si>
  <si>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</si>
  <si>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</si>
  <si>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</si>
  <si>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</si>
  <si>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</si>
  <si>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</si>
  <si>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</si>
  <si>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</si>
  <si>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</si>
  <si>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</si>
  <si>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</si>
  <si>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</si>
  <si>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</si>
  <si>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</si>
  <si>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</si>
  <si>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</si>
  <si>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</si>
  <si>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</si>
  <si>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</si>
  <si>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</si>
  <si>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</si>
  <si>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</si>
  <si>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</si>
  <si>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</si>
  <si>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</si>
  <si>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</si>
  <si>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</si>
  <si>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CIENC024A</t>
  </si>
  <si>
    <t>023A</t>
  </si>
  <si>
    <t>Tercero Primaria A</t>
  </si>
  <si>
    <t>Matemática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</si>
  <si>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</si>
  <si>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</si>
  <si>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</si>
  <si>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</si>
  <si>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</si>
  <si>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</si>
  <si>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</si>
  <si>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</si>
  <si>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</si>
  <si>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</si>
  <si>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</si>
  <si>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</si>
  <si>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</si>
  <si>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</si>
  <si>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</si>
  <si>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</si>
  <si>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</si>
  <si>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</si>
  <si>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</si>
  <si>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</si>
  <si>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</si>
  <si>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</si>
  <si>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</si>
  <si>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</si>
  <si>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</si>
  <si>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</si>
  <si>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</si>
  <si>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</si>
  <si>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</si>
  <si>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</si>
  <si>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</si>
  <si>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</si>
  <si>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</si>
  <si>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</si>
  <si>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</si>
  <si>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</si>
  <si>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</si>
  <si>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</si>
  <si>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</si>
  <si>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</si>
  <si>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</si>
  <si>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</si>
  <si>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</si>
  <si>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</si>
  <si>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</si>
  <si>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</si>
  <si>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</si>
  <si>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</si>
  <si>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</si>
  <si>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</si>
  <si>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</si>
  <si>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</si>
  <si>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</si>
  <si>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</si>
  <si>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</si>
  <si>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</si>
  <si>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</si>
  <si>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</si>
  <si>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MATEM023A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</si>
  <si>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</si>
  <si>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</si>
  <si>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</si>
  <si>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</si>
  <si>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</si>
  <si>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</si>
  <si>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</si>
  <si>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</si>
  <si>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</si>
  <si>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</si>
  <si>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</si>
  <si>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</si>
  <si>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</si>
  <si>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</si>
  <si>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</si>
  <si>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</si>
  <si>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</si>
  <si>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</si>
  <si>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</si>
  <si>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</si>
  <si>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</si>
  <si>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</si>
  <si>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</si>
  <si>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</si>
  <si>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</si>
  <si>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</si>
  <si>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</si>
  <si>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</si>
  <si>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</si>
  <si>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</si>
  <si>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</si>
  <si>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</si>
  <si>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</si>
  <si>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</si>
  <si>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</si>
  <si>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</si>
  <si>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</si>
  <si>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</si>
  <si>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</si>
  <si>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</si>
  <si>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</si>
  <si>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</si>
  <si>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</si>
  <si>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</si>
  <si>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</si>
  <si>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</si>
  <si>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</si>
  <si>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</si>
  <si>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</si>
  <si>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</si>
  <si>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</si>
  <si>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</si>
  <si>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</si>
  <si>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</si>
  <si>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</si>
  <si>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</si>
  <si>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</si>
  <si>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</si>
  <si>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MATEM023B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</si>
  <si>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</si>
  <si>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</si>
  <si>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</si>
  <si>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</si>
  <si>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</si>
  <si>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</si>
  <si>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</si>
  <si>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</si>
  <si>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</si>
  <si>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</si>
  <si>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</si>
  <si>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</si>
  <si>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</si>
  <si>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</si>
  <si>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</si>
  <si>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</si>
  <si>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</si>
  <si>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</si>
  <si>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</si>
  <si>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</si>
  <si>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</si>
  <si>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</si>
  <si>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</si>
  <si>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</si>
  <si>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</si>
  <si>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</si>
  <si>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</si>
  <si>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</si>
  <si>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</si>
  <si>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</si>
  <si>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</si>
  <si>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</si>
  <si>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</si>
  <si>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</si>
  <si>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</si>
  <si>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</si>
  <si>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</si>
  <si>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</si>
  <si>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</si>
  <si>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</si>
  <si>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</si>
  <si>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</si>
  <si>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</si>
  <si>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</si>
  <si>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</si>
  <si>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</si>
  <si>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</si>
  <si>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</si>
  <si>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</si>
  <si>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</si>
  <si>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</si>
  <si>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</si>
  <si>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</si>
  <si>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</si>
  <si>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</si>
  <si>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</si>
  <si>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MATEM023C</t>
  </si>
  <si>
    <t>MATEM024A</t>
  </si>
  <si>
    <t>024B</t>
  </si>
  <si>
    <t>Cuarto Primaria B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</si>
  <si>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</si>
  <si>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</si>
  <si>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</si>
  <si>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</si>
  <si>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</si>
  <si>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</si>
  <si>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</si>
  <si>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</si>
  <si>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</si>
  <si>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</si>
  <si>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</si>
  <si>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</si>
  <si>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</si>
  <si>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</si>
  <si>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</si>
  <si>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</si>
  <si>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</si>
  <si>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</si>
  <si>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</si>
  <si>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</si>
  <si>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</si>
  <si>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</si>
  <si>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</si>
  <si>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</si>
  <si>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</si>
  <si>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</si>
  <si>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</si>
  <si>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</si>
  <si>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</si>
  <si>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</si>
  <si>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</si>
  <si>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</si>
  <si>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</si>
  <si>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</si>
  <si>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</si>
  <si>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</si>
  <si>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</si>
  <si>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</si>
  <si>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</si>
  <si>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</si>
  <si>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</si>
  <si>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</si>
  <si>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</si>
  <si>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</si>
  <si>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</si>
  <si>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</si>
  <si>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MATEM024B</t>
  </si>
  <si>
    <t>024C</t>
  </si>
  <si>
    <t>Cuarto Primaria C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</si>
  <si>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</si>
  <si>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</si>
  <si>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</si>
  <si>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</si>
  <si>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</si>
  <si>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</si>
  <si>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</si>
  <si>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</si>
  <si>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</si>
  <si>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</si>
  <si>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</si>
  <si>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</si>
  <si>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</si>
  <si>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</si>
  <si>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</si>
  <si>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</si>
  <si>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</si>
  <si>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</si>
  <si>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</si>
  <si>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</si>
  <si>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</si>
  <si>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</si>
  <si>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</si>
  <si>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</si>
  <si>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</si>
  <si>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</si>
  <si>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</si>
  <si>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</si>
  <si>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</si>
  <si>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</si>
  <si>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</si>
  <si>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</si>
  <si>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</si>
  <si>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</si>
  <si>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</si>
  <si>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</si>
  <si>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</si>
  <si>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</si>
  <si>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</si>
  <si>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</si>
  <si>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</si>
  <si>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</si>
  <si>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</si>
  <si>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</si>
  <si>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</si>
  <si>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</si>
  <si>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</si>
  <si>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</si>
  <si>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MATEM024C</t>
  </si>
  <si>
    <t>Medio Natural</t>
  </si>
  <si>
    <t>MEDIO023C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</si>
</sst>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8391-3885-48BB-A91B-CCA8E061E6D6}">
  <dimension ref="A1:P27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78</v>
      </c>
      <c r="E3" s="14">
        <v>60</v>
      </c>
      <c r="F3" s="15"/>
      <c r="G3" s="14"/>
      <c r="H3" s="14"/>
      <c r="I3" s="14"/>
      <c r="J3" s="14"/>
      <c r="M3" s="11">
        <f>D3+E3+F3+G3+H3</f>
        <v>138</v>
      </c>
      <c r="N3">
        <f>M3*0.17</f>
        <v>23.46</v>
      </c>
      <c r="O3">
        <f>I3*0.15</f>
        <v>0</v>
      </c>
      <c r="P3">
        <f>ROUND(N3+O3,0)</f>
        <v>23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92</v>
      </c>
      <c r="E4" s="14">
        <v>76</v>
      </c>
      <c r="F4" s="15"/>
      <c r="G4" s="14"/>
      <c r="H4" s="14"/>
      <c r="I4" s="14"/>
      <c r="J4" s="14"/>
      <c r="M4" s="11">
        <f>D4+E4+F4+G4+H4</f>
        <v>168</v>
      </c>
      <c r="N4">
        <f>M4*0.17</f>
        <v>28.560000000000002</v>
      </c>
      <c r="O4">
        <f>I4*0.15</f>
        <v>0</v>
      </c>
      <c r="P4">
        <f>ROUND(N4+O4,0)</f>
        <v>29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77</v>
      </c>
      <c r="E5" s="14">
        <v>82</v>
      </c>
      <c r="F5" s="15"/>
      <c r="G5" s="14"/>
      <c r="H5" s="14"/>
      <c r="I5" s="14"/>
      <c r="J5" s="14"/>
      <c r="M5" s="11">
        <f>D5+E5+F5+G5+H5</f>
        <v>159</v>
      </c>
      <c r="N5">
        <f>M5*0.17</f>
        <v>27.03</v>
      </c>
      <c r="O5">
        <f>I5*0.15</f>
        <v>0</v>
      </c>
      <c r="P5">
        <f>ROUND(N5+O5,0)</f>
        <v>27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83</v>
      </c>
      <c r="E6" s="14">
        <v>86</v>
      </c>
      <c r="F6" s="15"/>
      <c r="G6" s="14"/>
      <c r="H6" s="14"/>
      <c r="I6" s="14"/>
      <c r="J6" s="14"/>
      <c r="M6" s="11">
        <f>D6+E6+F6+G6+H6</f>
        <v>169</v>
      </c>
      <c r="N6">
        <f>M6*0.17</f>
        <v>28.73</v>
      </c>
      <c r="O6">
        <f>I6*0.15</f>
        <v>0</v>
      </c>
      <c r="P6">
        <f>ROUND(N6+O6,0)</f>
        <v>29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90</v>
      </c>
      <c r="E7" s="14">
        <v>89</v>
      </c>
      <c r="F7" s="15"/>
      <c r="G7" s="14"/>
      <c r="H7" s="14"/>
      <c r="I7" s="14"/>
      <c r="J7" s="14"/>
      <c r="M7" s="11">
        <f>D7+E7+F7+G7+H7</f>
        <v>179</v>
      </c>
      <c r="N7">
        <f>M7*0.17</f>
        <v>30.430000000000003</v>
      </c>
      <c r="O7">
        <f>I7*0.15</f>
        <v>0</v>
      </c>
      <c r="P7">
        <f>ROUND(N7+O7,0)</f>
        <v>30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88</v>
      </c>
      <c r="E8" s="14">
        <v>91</v>
      </c>
      <c r="F8" s="15"/>
      <c r="G8" s="14"/>
      <c r="H8" s="14"/>
      <c r="I8" s="14"/>
      <c r="J8" s="14"/>
      <c r="M8" s="11">
        <f>D8+E8+F8+G8+H8</f>
        <v>179</v>
      </c>
      <c r="N8">
        <f>M8*0.17</f>
        <v>30.430000000000003</v>
      </c>
      <c r="O8">
        <f>I8*0.15</f>
        <v>0</v>
      </c>
      <c r="P8">
        <f>ROUND(N8+O8,0)</f>
        <v>30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81</v>
      </c>
      <c r="E9" s="14">
        <v>83</v>
      </c>
      <c r="F9" s="15"/>
      <c r="G9" s="14"/>
      <c r="H9" s="14"/>
      <c r="I9" s="14"/>
      <c r="J9" s="14"/>
      <c r="M9" s="11">
        <f>D9+E9+F9+G9+H9</f>
        <v>164</v>
      </c>
      <c r="N9">
        <f>M9*0.17</f>
        <v>27.880000000000003</v>
      </c>
      <c r="O9">
        <f>I9*0.15</f>
        <v>0</v>
      </c>
      <c r="P9">
        <f>ROUND(N9+O9,0)</f>
        <v>28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90</v>
      </c>
      <c r="E10" s="14">
        <v>95</v>
      </c>
      <c r="F10" s="15"/>
      <c r="G10" s="14"/>
      <c r="H10" s="14"/>
      <c r="I10" s="14"/>
      <c r="J10" s="14"/>
      <c r="M10" s="11">
        <f>D10+E10+F10+G10+H10</f>
        <v>185</v>
      </c>
      <c r="N10">
        <f>M10*0.17</f>
        <v>31.450000000000003</v>
      </c>
      <c r="O10">
        <f>I10*0.15</f>
        <v>0</v>
      </c>
      <c r="P10">
        <f>ROUND(N10+O10,0)</f>
        <v>31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80</v>
      </c>
      <c r="E11" s="14">
        <v>87</v>
      </c>
      <c r="F11" s="15"/>
      <c r="G11" s="14"/>
      <c r="H11" s="14"/>
      <c r="I11" s="14"/>
      <c r="J11" s="14"/>
      <c r="M11" s="11">
        <f>D11+E11+F11+G11+H11</f>
        <v>167</v>
      </c>
      <c r="N11">
        <f>M11*0.17</f>
        <v>28.39</v>
      </c>
      <c r="O11">
        <f>I11*0.15</f>
        <v>0</v>
      </c>
      <c r="P11">
        <f>ROUND(N11+O11,0)</f>
        <v>28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75</v>
      </c>
      <c r="E12" s="14">
        <v>83</v>
      </c>
      <c r="F12" s="15"/>
      <c r="G12" s="14"/>
      <c r="H12" s="14"/>
      <c r="I12" s="14"/>
      <c r="J12" s="14"/>
      <c r="M12" s="11">
        <f>D12+E12+F12+G12+H12</f>
        <v>158</v>
      </c>
      <c r="N12">
        <f>M12*0.17</f>
        <v>26.860000000000003</v>
      </c>
      <c r="O12">
        <f>I12*0.15</f>
        <v>0</v>
      </c>
      <c r="P12">
        <f>ROUND(N12+O12,0)</f>
        <v>27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87</v>
      </c>
      <c r="E13" s="14">
        <v>78</v>
      </c>
      <c r="F13" s="15"/>
      <c r="G13" s="14"/>
      <c r="H13" s="14"/>
      <c r="I13" s="14"/>
      <c r="J13" s="14"/>
      <c r="M13" s="11">
        <f>D13+E13+F13+G13+H13</f>
        <v>165</v>
      </c>
      <c r="N13">
        <f>M13*0.17</f>
        <v>28.05</v>
      </c>
      <c r="O13">
        <f>I13*0.15</f>
        <v>0</v>
      </c>
      <c r="P13">
        <f>ROUND(N13+O13,0)</f>
        <v>28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96</v>
      </c>
      <c r="E14" s="14">
        <v>95</v>
      </c>
      <c r="F14" s="15"/>
      <c r="G14" s="14"/>
      <c r="H14" s="14"/>
      <c r="I14" s="14"/>
      <c r="J14" s="14"/>
      <c r="M14" s="11">
        <f>D14+E14+F14+G14+H14</f>
        <v>191</v>
      </c>
      <c r="N14">
        <f>M14*0.17</f>
        <v>32.47</v>
      </c>
      <c r="O14">
        <f>I14*0.15</f>
        <v>0</v>
      </c>
      <c r="P14">
        <f>ROUND(N14+O14,0)</f>
        <v>32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80</v>
      </c>
      <c r="E15" s="14">
        <v>85</v>
      </c>
      <c r="F15" s="15"/>
      <c r="G15" s="14"/>
      <c r="H15" s="14"/>
      <c r="I15" s="14"/>
      <c r="J15" s="14"/>
      <c r="M15" s="11">
        <f>D15+E15+F15+G15+H15</f>
        <v>165</v>
      </c>
      <c r="N15">
        <f>M15*0.17</f>
        <v>28.05</v>
      </c>
      <c r="O15">
        <f>I15*0.15</f>
        <v>0</v>
      </c>
      <c r="P15">
        <f>ROUND(N15+O15,0)</f>
        <v>28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74</v>
      </c>
      <c r="E16" s="14">
        <v>80</v>
      </c>
      <c r="F16" s="15"/>
      <c r="G16" s="14"/>
      <c r="H16" s="14"/>
      <c r="I16" s="14"/>
      <c r="J16" s="14"/>
      <c r="M16" s="11">
        <f>D16+E16+F16+G16+H16</f>
        <v>154</v>
      </c>
      <c r="N16">
        <f>M16*0.17</f>
        <v>26.180000000000003</v>
      </c>
      <c r="O16">
        <f>I16*0.15</f>
        <v>0</v>
      </c>
      <c r="P16">
        <f>ROUND(N16+O16,0)</f>
        <v>26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92</v>
      </c>
      <c r="E17" s="14">
        <v>89</v>
      </c>
      <c r="F17" s="15"/>
      <c r="G17" s="14"/>
      <c r="H17" s="14"/>
      <c r="I17" s="14"/>
      <c r="J17" s="14"/>
      <c r="M17" s="11">
        <f>D17+E17+F17+G17+H17</f>
        <v>181</v>
      </c>
      <c r="N17">
        <f>M17*0.17</f>
        <v>30.770000000000003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92</v>
      </c>
      <c r="E18" s="14">
        <v>87</v>
      </c>
      <c r="F18" s="15"/>
      <c r="G18" s="14"/>
      <c r="H18" s="14"/>
      <c r="I18" s="14"/>
      <c r="J18" s="14"/>
      <c r="M18" s="11">
        <f>D18+E18+F18+G18+H18</f>
        <v>179</v>
      </c>
      <c r="N18">
        <f>M18*0.17</f>
        <v>30.430000000000003</v>
      </c>
      <c r="O18">
        <f>I18*0.15</f>
        <v>0</v>
      </c>
      <c r="P18">
        <f>ROUND(N18+O18,0)</f>
        <v>30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84</v>
      </c>
      <c r="E19" s="14">
        <v>71</v>
      </c>
      <c r="F19" s="15"/>
      <c r="G19" s="14"/>
      <c r="H19" s="14"/>
      <c r="I19" s="14"/>
      <c r="J19" s="14"/>
      <c r="M19" s="11">
        <f>D19+E19+F19+G19+H19</f>
        <v>155</v>
      </c>
      <c r="N19">
        <f>M19*0.17</f>
        <v>26.35</v>
      </c>
      <c r="O19">
        <f>I19*0.15</f>
        <v>0</v>
      </c>
      <c r="P19">
        <f>ROUND(N19+O19,0)</f>
        <v>26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92</v>
      </c>
      <c r="E20" s="14">
        <v>95</v>
      </c>
      <c r="F20" s="15"/>
      <c r="G20" s="14"/>
      <c r="H20" s="14"/>
      <c r="I20" s="14"/>
      <c r="J20" s="14"/>
      <c r="M20" s="11">
        <f>D20+E20+F20+G20+H20</f>
        <v>187</v>
      </c>
      <c r="N20">
        <f>M20*0.17</f>
        <v>31.790000000000003</v>
      </c>
      <c r="O20">
        <f>I20*0.15</f>
        <v>0</v>
      </c>
      <c r="P20">
        <f>ROUND(N20+O20,0)</f>
        <v>32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85</v>
      </c>
      <c r="E21" s="14">
        <v>85</v>
      </c>
      <c r="F21" s="15"/>
      <c r="G21" s="14"/>
      <c r="H21" s="14"/>
      <c r="I21" s="14"/>
      <c r="J21" s="14"/>
      <c r="M21" s="11">
        <f>D21+E21+F21+G21+H21</f>
        <v>170</v>
      </c>
      <c r="N21">
        <f>M21*0.17</f>
        <v>28.900000000000002</v>
      </c>
      <c r="O21">
        <f>I21*0.15</f>
        <v>0</v>
      </c>
      <c r="P21">
        <f>ROUND(N21+O21,0)</f>
        <v>29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80</v>
      </c>
      <c r="E22" s="14">
        <v>89</v>
      </c>
      <c r="F22" s="15"/>
      <c r="G22" s="14"/>
      <c r="H22" s="14"/>
      <c r="I22" s="14"/>
      <c r="J22" s="14"/>
      <c r="M22" s="11">
        <f>D22+E22+F22+G22+H22</f>
        <v>169</v>
      </c>
      <c r="N22">
        <f>M22*0.17</f>
        <v>28.73</v>
      </c>
      <c r="O22">
        <f>I22*0.15</f>
        <v>0</v>
      </c>
      <c r="P22">
        <f>ROUND(N22+O22,0)</f>
        <v>29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92</v>
      </c>
      <c r="E23" s="14">
        <v>96</v>
      </c>
      <c r="F23" s="15"/>
      <c r="G23" s="14"/>
      <c r="H23" s="14"/>
      <c r="I23" s="14"/>
      <c r="J23" s="14"/>
      <c r="M23" s="11">
        <f>D23+E23+F23+G23+H23</f>
        <v>188</v>
      </c>
      <c r="N23">
        <f>M23*0.17</f>
        <v>31.96</v>
      </c>
      <c r="O23">
        <f>I23*0.15</f>
        <v>0</v>
      </c>
      <c r="P23">
        <f>ROUND(N23+O23,0)</f>
        <v>32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97</v>
      </c>
      <c r="E24" s="14">
        <v>98</v>
      </c>
      <c r="F24" s="15"/>
      <c r="G24" s="14"/>
      <c r="H24" s="14"/>
      <c r="I24" s="14"/>
      <c r="J24" s="14"/>
      <c r="M24" s="11">
        <f>D24+E24+F24+G24+H24</f>
        <v>195</v>
      </c>
      <c r="N24">
        <f>M24*0.17</f>
        <v>33.150000000000006</v>
      </c>
      <c r="O24">
        <f>I24*0.15</f>
        <v>0</v>
      </c>
      <c r="P24">
        <f>ROUND(N24+O24,0)</f>
        <v>33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97</v>
      </c>
      <c r="E25" s="14">
        <v>95</v>
      </c>
      <c r="F25" s="15"/>
      <c r="G25" s="14"/>
      <c r="H25" s="14"/>
      <c r="I25" s="14"/>
      <c r="J25" s="14"/>
      <c r="M25" s="11">
        <f>D25+E25+F25+G25+H25</f>
        <v>192</v>
      </c>
      <c r="N25">
        <f>M25*0.17</f>
        <v>32.64</v>
      </c>
      <c r="O25">
        <f>I25*0.15</f>
        <v>0</v>
      </c>
      <c r="P25">
        <f>ROUND(N25+O25,0)</f>
        <v>33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79</v>
      </c>
      <c r="E26" s="14">
        <v>76</v>
      </c>
      <c r="F26" s="15"/>
      <c r="G26" s="14"/>
      <c r="H26" s="14"/>
      <c r="I26" s="14"/>
      <c r="J26" s="14"/>
      <c r="M26" s="11">
        <f>D26+E26+F26+G26+H26</f>
        <v>155</v>
      </c>
      <c r="N26">
        <f>M26*0.17</f>
        <v>26.35</v>
      </c>
      <c r="O26">
        <f>I26*0.15</f>
        <v>0</v>
      </c>
      <c r="P26">
        <f>ROUND(N26+O26,0)</f>
        <v>26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94</v>
      </c>
      <c r="E27" s="14">
        <v>90</v>
      </c>
      <c r="F27" s="15"/>
      <c r="G27" s="14"/>
      <c r="H27" s="14"/>
      <c r="I27" s="14"/>
      <c r="J27" s="14"/>
      <c r="M27" s="11">
        <f>D27+E27+F27+G27+H27</f>
        <v>184</v>
      </c>
      <c r="N27">
        <f>M27*0.17</f>
        <v>31.28</v>
      </c>
      <c r="O27">
        <f>I27*0.15</f>
        <v>0</v>
      </c>
      <c r="P27">
        <f>ROUND(N27+O27,0)</f>
        <v>31</v>
      </c>
    </row>
  </sheetData>
  <sheetProtection algorithmName="SHA-512" hashValue="eN3UUNReCSTUqIBnsQzkjoK9+deVnvjo3UmBQuBEcbRas2UqoIMUVW/o9fMbfs1FBeicIq776YcBoePe0n8bkg==" saltValue="1G/RdiferdpirsrLl4XtJg==" spinCount="100000" sheet="1" objects="1" scenarios="1"/>
  <dataValidations count="25">
    <dataValidation type="whole" allowBlank="1" showInputMessage="1" showErrorMessage="1" errorTitle="Valor fuera de rango" error="Ingrese un valor correcto" sqref="F3" xr:uid="{716FDE8E-367F-43B6-A75E-48450FE0B675}">
      <formula1>0</formula1>
      <formula2>100</formula2>
    </dataValidation>
    <dataValidation type="whole" allowBlank="1" showInputMessage="1" showErrorMessage="1" errorTitle="Valor fuera de rango" error="Ingrese un valor correcto" sqref="F4" xr:uid="{49FCFF47-AF51-4BF2-9C0D-1C4BE7AEB963}">
      <formula1>0</formula1>
      <formula2>100</formula2>
    </dataValidation>
    <dataValidation type="whole" allowBlank="1" showInputMessage="1" showErrorMessage="1" errorTitle="Valor fuera de rango" error="Ingrese un valor correcto" sqref="F5" xr:uid="{D40D56B5-8F14-4D23-942D-C683AFD02751}">
      <formula1>0</formula1>
      <formula2>100</formula2>
    </dataValidation>
    <dataValidation type="whole" allowBlank="1" showInputMessage="1" showErrorMessage="1" errorTitle="Valor fuera de rango" error="Ingrese un valor correcto" sqref="F6" xr:uid="{90031473-6EF8-4654-8D05-3C62B44920DA}">
      <formula1>0</formula1>
      <formula2>100</formula2>
    </dataValidation>
    <dataValidation type="whole" allowBlank="1" showInputMessage="1" showErrorMessage="1" errorTitle="Valor fuera de rango" error="Ingrese un valor correcto" sqref="F7" xr:uid="{C424760C-0A92-4181-AC5F-CB0B9419B32E}">
      <formula1>0</formula1>
      <formula2>100</formula2>
    </dataValidation>
    <dataValidation type="whole" allowBlank="1" showInputMessage="1" showErrorMessage="1" errorTitle="Valor fuera de rango" error="Ingrese un valor correcto" sqref="F8" xr:uid="{FE8D483D-033A-47FC-BB16-4DAC334A3EB5}">
      <formula1>0</formula1>
      <formula2>100</formula2>
    </dataValidation>
    <dataValidation type="whole" allowBlank="1" showInputMessage="1" showErrorMessage="1" errorTitle="Valor fuera de rango" error="Ingrese un valor correcto" sqref="F9" xr:uid="{5E2CF1EB-72A3-440D-A770-2FB4D2966B5B}">
      <formula1>0</formula1>
      <formula2>100</formula2>
    </dataValidation>
    <dataValidation type="whole" allowBlank="1" showInputMessage="1" showErrorMessage="1" errorTitle="Valor fuera de rango" error="Ingrese un valor correcto" sqref="F10" xr:uid="{FF9189F5-D930-4424-B341-FCB42D5FA944}">
      <formula1>0</formula1>
      <formula2>100</formula2>
    </dataValidation>
    <dataValidation type="whole" allowBlank="1" showInputMessage="1" showErrorMessage="1" errorTitle="Valor fuera de rango" error="Ingrese un valor correcto" sqref="F11" xr:uid="{B53D7325-5ED3-42CA-ABCC-6A13A489F0D9}">
      <formula1>0</formula1>
      <formula2>100</formula2>
    </dataValidation>
    <dataValidation type="whole" allowBlank="1" showInputMessage="1" showErrorMessage="1" errorTitle="Valor fuera de rango" error="Ingrese un valor correcto" sqref="F12" xr:uid="{3E1C03CC-F5D6-426E-A5D9-C8E5A7BB7CC0}">
      <formula1>0</formula1>
      <formula2>100</formula2>
    </dataValidation>
    <dataValidation type="whole" allowBlank="1" showInputMessage="1" showErrorMessage="1" errorTitle="Valor fuera de rango" error="Ingrese un valor correcto" sqref="F13" xr:uid="{FC341C0B-557C-4BF8-B897-39D6495BD781}">
      <formula1>0</formula1>
      <formula2>100</formula2>
    </dataValidation>
    <dataValidation type="whole" allowBlank="1" showInputMessage="1" showErrorMessage="1" errorTitle="Valor fuera de rango" error="Ingrese un valor correcto" sqref="F14" xr:uid="{AA39A667-828B-44AB-8090-55DF617DA0BB}">
      <formula1>0</formula1>
      <formula2>100</formula2>
    </dataValidation>
    <dataValidation type="whole" allowBlank="1" showInputMessage="1" showErrorMessage="1" errorTitle="Valor fuera de rango" error="Ingrese un valor correcto" sqref="F15" xr:uid="{20B53FF9-9BCA-4554-97E4-F570CA8BCB5E}">
      <formula1>0</formula1>
      <formula2>100</formula2>
    </dataValidation>
    <dataValidation type="whole" allowBlank="1" showInputMessage="1" showErrorMessage="1" errorTitle="Valor fuera de rango" error="Ingrese un valor correcto" sqref="F16" xr:uid="{072F8BDC-24BB-4191-AA5D-A7EA9F8AE101}">
      <formula1>0</formula1>
      <formula2>100</formula2>
    </dataValidation>
    <dataValidation type="whole" allowBlank="1" showInputMessage="1" showErrorMessage="1" errorTitle="Valor fuera de rango" error="Ingrese un valor correcto" sqref="F17" xr:uid="{ED52760A-9ED9-4D35-B806-2E12CBACAECF}">
      <formula1>0</formula1>
      <formula2>100</formula2>
    </dataValidation>
    <dataValidation type="whole" allowBlank="1" showInputMessage="1" showErrorMessage="1" errorTitle="Valor fuera de rango" error="Ingrese un valor correcto" sqref="F18" xr:uid="{769AFF2E-1A40-4C23-BE0C-B6DF7EB55261}">
      <formula1>0</formula1>
      <formula2>100</formula2>
    </dataValidation>
    <dataValidation type="whole" allowBlank="1" showInputMessage="1" showErrorMessage="1" errorTitle="Valor fuera de rango" error="Ingrese un valor correcto" sqref="F19" xr:uid="{080C2EFA-689E-4A5B-A33D-7281A0D21224}">
      <formula1>0</formula1>
      <formula2>100</formula2>
    </dataValidation>
    <dataValidation type="whole" allowBlank="1" showInputMessage="1" showErrorMessage="1" errorTitle="Valor fuera de rango" error="Ingrese un valor correcto" sqref="F20" xr:uid="{C871FBD5-38B2-44D0-8633-88D895CB3010}">
      <formula1>0</formula1>
      <formula2>100</formula2>
    </dataValidation>
    <dataValidation type="whole" allowBlank="1" showInputMessage="1" showErrorMessage="1" errorTitle="Valor fuera de rango" error="Ingrese un valor correcto" sqref="F21" xr:uid="{BA14AAF6-33B1-47D8-B088-D17B245D4EA1}">
      <formula1>0</formula1>
      <formula2>100</formula2>
    </dataValidation>
    <dataValidation type="whole" allowBlank="1" showInputMessage="1" showErrorMessage="1" errorTitle="Valor fuera de rango" error="Ingrese un valor correcto" sqref="F22" xr:uid="{9DA824C6-AF77-4752-AA45-169E0B542897}">
      <formula1>0</formula1>
      <formula2>100</formula2>
    </dataValidation>
    <dataValidation type="whole" allowBlank="1" showInputMessage="1" showErrorMessage="1" errorTitle="Valor fuera de rango" error="Ingrese un valor correcto" sqref="F23" xr:uid="{4736A611-2C1F-4048-BCF4-723CA649EF41}">
      <formula1>0</formula1>
      <formula2>100</formula2>
    </dataValidation>
    <dataValidation type="whole" allowBlank="1" showInputMessage="1" showErrorMessage="1" errorTitle="Valor fuera de rango" error="Ingrese un valor correcto" sqref="F24" xr:uid="{6525DB50-37CB-4CE4-919B-0232C28CF399}">
      <formula1>0</formula1>
      <formula2>100</formula2>
    </dataValidation>
    <dataValidation type="whole" allowBlank="1" showInputMessage="1" showErrorMessage="1" errorTitle="Valor fuera de rango" error="Ingrese un valor correcto" sqref="F25" xr:uid="{ECD7A371-A89C-4D73-9DB6-3876A4FA186C}">
      <formula1>0</formula1>
      <formula2>100</formula2>
    </dataValidation>
    <dataValidation type="whole" allowBlank="1" showInputMessage="1" showErrorMessage="1" errorTitle="Valor fuera de rango" error="Ingrese un valor correcto" sqref="F26" xr:uid="{361E8F27-3679-4146-B0F7-FCE2A6020416}">
      <formula1>0</formula1>
      <formula2>100</formula2>
    </dataValidation>
    <dataValidation type="whole" allowBlank="1" showInputMessage="1" showErrorMessage="1" errorTitle="Valor fuera de rango" error="Ingrese un valor correcto" sqref="F27" xr:uid="{40FE1912-7C9F-49A2-AE17-1EBD89BBCE75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80597-7053-406B-9D59-C36547324312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65</v>
      </c>
      <c r="C1" s="1" t="s">
        <v>66</v>
      </c>
      <c r="D1" s="5" t="s">
        <v>126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67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68</v>
      </c>
      <c r="B3" s="12">
        <v>1</v>
      </c>
      <c r="C3" s="13" t="s">
        <v>69</v>
      </c>
      <c r="D3" s="14">
        <v>97</v>
      </c>
      <c r="E3" s="14">
        <v>90</v>
      </c>
      <c r="F3" s="15"/>
      <c r="G3" s="14"/>
      <c r="H3" s="14"/>
      <c r="I3" s="14"/>
      <c r="J3" s="14"/>
      <c r="M3" s="11">
        <f>D3+E3+F3+G3+H3</f>
        <v>187</v>
      </c>
      <c r="N3">
        <f>M3*0.17</f>
        <v>31.790000000000003</v>
      </c>
      <c r="O3">
        <f>I3*0.15</f>
        <v>0</v>
      </c>
      <c r="P3">
        <f>ROUND(N3+O3,0)</f>
        <v>32</v>
      </c>
    </row>
    <row r="4" spans="1:16" x14ac:dyDescent="0.25">
      <c r="A4" s="12" t="s">
        <v>70</v>
      </c>
      <c r="B4" s="12">
        <v>2</v>
      </c>
      <c r="C4" s="13" t="s">
        <v>71</v>
      </c>
      <c r="D4" s="14">
        <v>78</v>
      </c>
      <c r="E4" s="14">
        <v>61</v>
      </c>
      <c r="F4" s="15"/>
      <c r="G4" s="14"/>
      <c r="H4" s="14"/>
      <c r="I4" s="14"/>
      <c r="J4" s="14"/>
      <c r="M4" s="11">
        <f>D4+E4+F4+G4+H4</f>
        <v>139</v>
      </c>
      <c r="N4">
        <f>M4*0.17</f>
        <v>23.630000000000003</v>
      </c>
      <c r="O4">
        <f>I4*0.15</f>
        <v>0</v>
      </c>
      <c r="P4">
        <f>ROUND(N4+O4,0)</f>
        <v>24</v>
      </c>
    </row>
    <row r="5" spans="1:16" x14ac:dyDescent="0.25">
      <c r="A5" s="12" t="s">
        <v>72</v>
      </c>
      <c r="B5" s="12">
        <v>3</v>
      </c>
      <c r="C5" s="13" t="s">
        <v>73</v>
      </c>
      <c r="D5" s="14">
        <v>90</v>
      </c>
      <c r="E5" s="14">
        <v>88</v>
      </c>
      <c r="F5" s="15"/>
      <c r="G5" s="14"/>
      <c r="H5" s="14"/>
      <c r="I5" s="14"/>
      <c r="J5" s="14"/>
      <c r="M5" s="11">
        <f>D5+E5+F5+G5+H5</f>
        <v>178</v>
      </c>
      <c r="N5">
        <f>M5*0.17</f>
        <v>30.26</v>
      </c>
      <c r="O5">
        <f>I5*0.15</f>
        <v>0</v>
      </c>
      <c r="P5">
        <f>ROUND(N5+O5,0)</f>
        <v>30</v>
      </c>
    </row>
    <row r="6" spans="1:16" x14ac:dyDescent="0.25">
      <c r="A6" s="12" t="s">
        <v>74</v>
      </c>
      <c r="B6" s="12">
        <v>4</v>
      </c>
      <c r="C6" s="13" t="s">
        <v>75</v>
      </c>
      <c r="D6" s="14">
        <v>70</v>
      </c>
      <c r="E6" s="14">
        <v>70</v>
      </c>
      <c r="F6" s="15"/>
      <c r="G6" s="14"/>
      <c r="H6" s="14"/>
      <c r="I6" s="14"/>
      <c r="J6" s="14"/>
      <c r="M6" s="11">
        <f>D6+E6+F6+G6+H6</f>
        <v>140</v>
      </c>
      <c r="N6">
        <f>M6*0.17</f>
        <v>23.8</v>
      </c>
      <c r="O6">
        <f>I6*0.15</f>
        <v>0</v>
      </c>
      <c r="P6">
        <f>ROUND(N6+O6,0)</f>
        <v>24</v>
      </c>
    </row>
    <row r="7" spans="1:16" x14ac:dyDescent="0.25">
      <c r="A7" s="12" t="s">
        <v>76</v>
      </c>
      <c r="B7" s="12">
        <v>5</v>
      </c>
      <c r="C7" s="13" t="s">
        <v>77</v>
      </c>
      <c r="D7" s="14">
        <v>93</v>
      </c>
      <c r="E7" s="14">
        <v>91</v>
      </c>
      <c r="F7" s="15"/>
      <c r="G7" s="14"/>
      <c r="H7" s="14"/>
      <c r="I7" s="14"/>
      <c r="J7" s="14"/>
      <c r="M7" s="11">
        <f>D7+E7+F7+G7+H7</f>
        <v>184</v>
      </c>
      <c r="N7">
        <f>M7*0.17</f>
        <v>31.28</v>
      </c>
      <c r="O7">
        <f>I7*0.15</f>
        <v>0</v>
      </c>
      <c r="P7">
        <f>ROUND(N7+O7,0)</f>
        <v>31</v>
      </c>
    </row>
    <row r="8" spans="1:16" x14ac:dyDescent="0.25">
      <c r="A8" s="12" t="s">
        <v>78</v>
      </c>
      <c r="B8" s="12">
        <v>6</v>
      </c>
      <c r="C8" s="13" t="s">
        <v>79</v>
      </c>
      <c r="D8" s="14">
        <v>88</v>
      </c>
      <c r="E8" s="14">
        <v>87</v>
      </c>
      <c r="F8" s="15"/>
      <c r="G8" s="14"/>
      <c r="H8" s="14"/>
      <c r="I8" s="14"/>
      <c r="J8" s="14"/>
      <c r="M8" s="11">
        <f>D8+E8+F8+G8+H8</f>
        <v>175</v>
      </c>
      <c r="N8">
        <f>M8*0.17</f>
        <v>29.750000000000004</v>
      </c>
      <c r="O8">
        <f>I8*0.15</f>
        <v>0</v>
      </c>
      <c r="P8">
        <f>ROUND(N8+O8,0)</f>
        <v>30</v>
      </c>
    </row>
    <row r="9" spans="1:16" x14ac:dyDescent="0.25">
      <c r="A9" s="12" t="s">
        <v>80</v>
      </c>
      <c r="B9" s="12">
        <v>7</v>
      </c>
      <c r="C9" s="13" t="s">
        <v>81</v>
      </c>
      <c r="D9" s="14">
        <v>95</v>
      </c>
      <c r="E9" s="14">
        <v>89</v>
      </c>
      <c r="F9" s="15"/>
      <c r="G9" s="14"/>
      <c r="H9" s="14"/>
      <c r="I9" s="14"/>
      <c r="J9" s="14"/>
      <c r="M9" s="11">
        <f>D9+E9+F9+G9+H9</f>
        <v>184</v>
      </c>
      <c r="N9">
        <f>M9*0.17</f>
        <v>31.28</v>
      </c>
      <c r="O9">
        <f>I9*0.15</f>
        <v>0</v>
      </c>
      <c r="P9">
        <f>ROUND(N9+O9,0)</f>
        <v>31</v>
      </c>
    </row>
    <row r="10" spans="1:16" x14ac:dyDescent="0.25">
      <c r="A10" s="12" t="s">
        <v>82</v>
      </c>
      <c r="B10" s="12">
        <v>8</v>
      </c>
      <c r="C10" s="13" t="s">
        <v>83</v>
      </c>
      <c r="D10" s="14">
        <v>86</v>
      </c>
      <c r="E10" s="14">
        <v>89</v>
      </c>
      <c r="F10" s="15"/>
      <c r="G10" s="14"/>
      <c r="H10" s="14"/>
      <c r="I10" s="14"/>
      <c r="J10" s="14"/>
      <c r="M10" s="11">
        <f>D10+E10+F10+G10+H10</f>
        <v>175</v>
      </c>
      <c r="N10">
        <f>M10*0.17</f>
        <v>29.750000000000004</v>
      </c>
      <c r="O10">
        <f>I10*0.15</f>
        <v>0</v>
      </c>
      <c r="P10">
        <f>ROUND(N10+O10,0)</f>
        <v>30</v>
      </c>
    </row>
    <row r="11" spans="1:16" x14ac:dyDescent="0.25">
      <c r="A11" s="12" t="s">
        <v>84</v>
      </c>
      <c r="B11" s="12">
        <v>9</v>
      </c>
      <c r="C11" s="13" t="s">
        <v>85</v>
      </c>
      <c r="D11" s="14">
        <v>85</v>
      </c>
      <c r="E11" s="14">
        <v>70</v>
      </c>
      <c r="F11" s="15"/>
      <c r="G11" s="14"/>
      <c r="H11" s="14"/>
      <c r="I11" s="14"/>
      <c r="J11" s="14"/>
      <c r="M11" s="11">
        <f>D11+E11+F11+G11+H11</f>
        <v>155</v>
      </c>
      <c r="N11">
        <f>M11*0.17</f>
        <v>26.35</v>
      </c>
      <c r="O11">
        <f>I11*0.15</f>
        <v>0</v>
      </c>
      <c r="P11">
        <f>ROUND(N11+O11,0)</f>
        <v>26</v>
      </c>
    </row>
    <row r="12" spans="1:16" x14ac:dyDescent="0.25">
      <c r="A12" s="12" t="s">
        <v>86</v>
      </c>
      <c r="B12" s="12">
        <v>10</v>
      </c>
      <c r="C12" s="13" t="s">
        <v>87</v>
      </c>
      <c r="D12" s="14">
        <v>100</v>
      </c>
      <c r="E12" s="14">
        <v>90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88</v>
      </c>
      <c r="B13" s="12">
        <v>11</v>
      </c>
      <c r="C13" s="13" t="s">
        <v>89</v>
      </c>
      <c r="D13" s="14">
        <v>97</v>
      </c>
      <c r="E13" s="14">
        <v>94</v>
      </c>
      <c r="F13" s="15"/>
      <c r="G13" s="14"/>
      <c r="H13" s="14"/>
      <c r="I13" s="14"/>
      <c r="J13" s="14"/>
      <c r="M13" s="11">
        <f>D13+E13+F13+G13+H13</f>
        <v>191</v>
      </c>
      <c r="N13">
        <f>M13*0.17</f>
        <v>32.47</v>
      </c>
      <c r="O13">
        <f>I13*0.15</f>
        <v>0</v>
      </c>
      <c r="P13">
        <f>ROUND(N13+O13,0)</f>
        <v>32</v>
      </c>
    </row>
    <row r="14" spans="1:16" x14ac:dyDescent="0.25">
      <c r="A14" s="12" t="s">
        <v>90</v>
      </c>
      <c r="B14" s="12">
        <v>12</v>
      </c>
      <c r="C14" s="13" t="s">
        <v>91</v>
      </c>
      <c r="D14" s="14">
        <v>81</v>
      </c>
      <c r="E14" s="14">
        <v>80</v>
      </c>
      <c r="F14" s="15"/>
      <c r="G14" s="14"/>
      <c r="H14" s="14"/>
      <c r="I14" s="14"/>
      <c r="J14" s="14"/>
      <c r="M14" s="11">
        <f>D14+E14+F14+G14+H14</f>
        <v>161</v>
      </c>
      <c r="N14">
        <f>M14*0.17</f>
        <v>27.37</v>
      </c>
      <c r="O14">
        <f>I14*0.15</f>
        <v>0</v>
      </c>
      <c r="P14">
        <f>ROUND(N14+O14,0)</f>
        <v>27</v>
      </c>
    </row>
    <row r="15" spans="1:16" x14ac:dyDescent="0.25">
      <c r="A15" s="12" t="s">
        <v>92</v>
      </c>
      <c r="B15" s="12">
        <v>13</v>
      </c>
      <c r="C15" s="13" t="s">
        <v>93</v>
      </c>
      <c r="D15" s="14">
        <v>90</v>
      </c>
      <c r="E15" s="14">
        <v>73</v>
      </c>
      <c r="F15" s="15"/>
      <c r="G15" s="14"/>
      <c r="H15" s="14"/>
      <c r="I15" s="14"/>
      <c r="J15" s="14"/>
      <c r="M15" s="11">
        <f>D15+E15+F15+G15+H15</f>
        <v>163</v>
      </c>
      <c r="N15">
        <f>M15*0.17</f>
        <v>27.71</v>
      </c>
      <c r="O15">
        <f>I15*0.15</f>
        <v>0</v>
      </c>
      <c r="P15">
        <f>ROUND(N15+O15,0)</f>
        <v>28</v>
      </c>
    </row>
    <row r="16" spans="1:16" x14ac:dyDescent="0.25">
      <c r="A16" s="12" t="s">
        <v>94</v>
      </c>
      <c r="B16" s="12">
        <v>14</v>
      </c>
      <c r="C16" s="13" t="s">
        <v>95</v>
      </c>
      <c r="D16" s="14">
        <v>93</v>
      </c>
      <c r="E16" s="14">
        <v>93</v>
      </c>
      <c r="F16" s="15"/>
      <c r="G16" s="14"/>
      <c r="H16" s="14"/>
      <c r="I16" s="14"/>
      <c r="J16" s="14"/>
      <c r="M16" s="11">
        <f>D16+E16+F16+G16+H16</f>
        <v>186</v>
      </c>
      <c r="N16">
        <f>M16*0.17</f>
        <v>31.62</v>
      </c>
      <c r="O16">
        <f>I16*0.15</f>
        <v>0</v>
      </c>
      <c r="P16">
        <f>ROUND(N16+O16,0)</f>
        <v>32</v>
      </c>
    </row>
    <row r="17" spans="1:16" x14ac:dyDescent="0.25">
      <c r="A17" s="12" t="s">
        <v>96</v>
      </c>
      <c r="B17" s="12">
        <v>15</v>
      </c>
      <c r="C17" s="13" t="s">
        <v>97</v>
      </c>
      <c r="D17" s="14">
        <v>72</v>
      </c>
      <c r="E17" s="14">
        <v>62</v>
      </c>
      <c r="F17" s="15"/>
      <c r="G17" s="14"/>
      <c r="H17" s="14"/>
      <c r="I17" s="14"/>
      <c r="J17" s="14"/>
      <c r="M17" s="11">
        <f>D17+E17+F17+G17+H17</f>
        <v>134</v>
      </c>
      <c r="N17">
        <f>M17*0.17</f>
        <v>22.78</v>
      </c>
      <c r="O17">
        <f>I17*0.15</f>
        <v>0</v>
      </c>
      <c r="P17">
        <f>ROUND(N17+O17,0)</f>
        <v>23</v>
      </c>
    </row>
    <row r="18" spans="1:16" x14ac:dyDescent="0.25">
      <c r="A18" s="12" t="s">
        <v>98</v>
      </c>
      <c r="B18" s="12">
        <v>16</v>
      </c>
      <c r="C18" s="13" t="s">
        <v>99</v>
      </c>
      <c r="D18" s="14">
        <v>81</v>
      </c>
      <c r="E18" s="14">
        <v>68</v>
      </c>
      <c r="F18" s="15"/>
      <c r="G18" s="14"/>
      <c r="H18" s="14"/>
      <c r="I18" s="14"/>
      <c r="J18" s="14"/>
      <c r="M18" s="11">
        <f>D18+E18+F18+G18+H18</f>
        <v>149</v>
      </c>
      <c r="N18">
        <f>M18*0.17</f>
        <v>25.330000000000002</v>
      </c>
      <c r="O18">
        <f>I18*0.15</f>
        <v>0</v>
      </c>
      <c r="P18">
        <f>ROUND(N18+O18,0)</f>
        <v>25</v>
      </c>
    </row>
    <row r="19" spans="1:16" x14ac:dyDescent="0.25">
      <c r="A19" s="12" t="s">
        <v>100</v>
      </c>
      <c r="B19" s="12">
        <v>17</v>
      </c>
      <c r="C19" s="13" t="s">
        <v>101</v>
      </c>
      <c r="D19" s="14">
        <v>94</v>
      </c>
      <c r="E19" s="14">
        <v>72</v>
      </c>
      <c r="F19" s="15"/>
      <c r="G19" s="14"/>
      <c r="H19" s="14"/>
      <c r="I19" s="14"/>
      <c r="J19" s="14"/>
      <c r="M19" s="11">
        <f>D19+E19+F19+G19+H19</f>
        <v>166</v>
      </c>
      <c r="N19">
        <f>M19*0.17</f>
        <v>28.220000000000002</v>
      </c>
      <c r="O19">
        <f>I19*0.15</f>
        <v>0</v>
      </c>
      <c r="P19">
        <f>ROUND(N19+O19,0)</f>
        <v>28</v>
      </c>
    </row>
    <row r="20" spans="1:16" x14ac:dyDescent="0.25">
      <c r="A20" s="12" t="s">
        <v>102</v>
      </c>
      <c r="B20" s="12">
        <v>18</v>
      </c>
      <c r="C20" s="13" t="s">
        <v>103</v>
      </c>
      <c r="D20" s="14">
        <v>87</v>
      </c>
      <c r="E20" s="14">
        <v>88</v>
      </c>
      <c r="F20" s="15"/>
      <c r="G20" s="14"/>
      <c r="H20" s="14"/>
      <c r="I20" s="14"/>
      <c r="J20" s="14"/>
      <c r="M20" s="11">
        <f>D20+E20+F20+G20+H20</f>
        <v>175</v>
      </c>
      <c r="N20">
        <f>M20*0.17</f>
        <v>29.750000000000004</v>
      </c>
      <c r="O20">
        <f>I20*0.15</f>
        <v>0</v>
      </c>
      <c r="P20">
        <f>ROUND(N20+O20,0)</f>
        <v>30</v>
      </c>
    </row>
    <row r="21" spans="1:16" x14ac:dyDescent="0.25">
      <c r="A21" s="12" t="s">
        <v>104</v>
      </c>
      <c r="B21" s="12">
        <v>19</v>
      </c>
      <c r="C21" s="13" t="s">
        <v>105</v>
      </c>
      <c r="D21" s="14">
        <v>69</v>
      </c>
      <c r="E21" s="14">
        <v>74</v>
      </c>
      <c r="F21" s="15"/>
      <c r="G21" s="14"/>
      <c r="H21" s="14"/>
      <c r="I21" s="14"/>
      <c r="J21" s="14"/>
      <c r="M21" s="11">
        <f>D21+E21+F21+G21+H21</f>
        <v>143</v>
      </c>
      <c r="N21">
        <f>M21*0.17</f>
        <v>24.310000000000002</v>
      </c>
      <c r="O21">
        <f>I21*0.15</f>
        <v>0</v>
      </c>
      <c r="P21">
        <f>ROUND(N21+O21,0)</f>
        <v>24</v>
      </c>
    </row>
    <row r="22" spans="1:16" x14ac:dyDescent="0.25">
      <c r="A22" s="12" t="s">
        <v>106</v>
      </c>
      <c r="B22" s="12">
        <v>20</v>
      </c>
      <c r="C22" s="13" t="s">
        <v>107</v>
      </c>
      <c r="D22" s="14">
        <v>86</v>
      </c>
      <c r="E22" s="14">
        <v>85</v>
      </c>
      <c r="F22" s="15"/>
      <c r="G22" s="14"/>
      <c r="H22" s="14"/>
      <c r="I22" s="14"/>
      <c r="J22" s="14"/>
      <c r="M22" s="11">
        <f>D22+E22+F22+G22+H22</f>
        <v>171</v>
      </c>
      <c r="N22">
        <f>M22*0.17</f>
        <v>29.070000000000004</v>
      </c>
      <c r="O22">
        <f>I22*0.15</f>
        <v>0</v>
      </c>
      <c r="P22">
        <f>ROUND(N22+O22,0)</f>
        <v>29</v>
      </c>
    </row>
    <row r="23" spans="1:16" x14ac:dyDescent="0.25">
      <c r="A23" s="12" t="s">
        <v>108</v>
      </c>
      <c r="B23" s="12">
        <v>21</v>
      </c>
      <c r="C23" s="13" t="s">
        <v>109</v>
      </c>
      <c r="D23" s="14">
        <v>94</v>
      </c>
      <c r="E23" s="14">
        <v>75</v>
      </c>
      <c r="F23" s="15"/>
      <c r="G23" s="14"/>
      <c r="H23" s="14"/>
      <c r="I23" s="14"/>
      <c r="J23" s="14"/>
      <c r="M23" s="11">
        <f>D23+E23+F23+G23+H23</f>
        <v>169</v>
      </c>
      <c r="N23">
        <f>M23*0.17</f>
        <v>28.73</v>
      </c>
      <c r="O23">
        <f>I23*0.15</f>
        <v>0</v>
      </c>
      <c r="P23">
        <f>ROUND(N23+O23,0)</f>
        <v>29</v>
      </c>
    </row>
    <row r="24" spans="1:16" x14ac:dyDescent="0.25">
      <c r="A24" s="12" t="s">
        <v>110</v>
      </c>
      <c r="B24" s="12">
        <v>22</v>
      </c>
      <c r="C24" s="13" t="s">
        <v>111</v>
      </c>
      <c r="D24" s="14">
        <v>97</v>
      </c>
      <c r="E24" s="14">
        <v>91</v>
      </c>
      <c r="F24" s="15"/>
      <c r="G24" s="14"/>
      <c r="H24" s="14"/>
      <c r="I24" s="14"/>
      <c r="J24" s="14"/>
      <c r="M24" s="11">
        <f>D24+E24+F24+G24+H24</f>
        <v>188</v>
      </c>
      <c r="N24">
        <f>M24*0.17</f>
        <v>31.96</v>
      </c>
      <c r="O24">
        <f>I24*0.15</f>
        <v>0</v>
      </c>
      <c r="P24">
        <f>ROUND(N24+O24,0)</f>
        <v>32</v>
      </c>
    </row>
    <row r="25" spans="1:16" x14ac:dyDescent="0.25">
      <c r="A25" s="12" t="s">
        <v>112</v>
      </c>
      <c r="B25" s="12">
        <v>23</v>
      </c>
      <c r="C25" s="13" t="s">
        <v>113</v>
      </c>
      <c r="D25" s="14">
        <v>81</v>
      </c>
      <c r="E25" s="14">
        <v>77</v>
      </c>
      <c r="F25" s="15"/>
      <c r="G25" s="14"/>
      <c r="H25" s="14"/>
      <c r="I25" s="14"/>
      <c r="J25" s="14"/>
      <c r="M25" s="11">
        <f>D25+E25+F25+G25+H25</f>
        <v>158</v>
      </c>
      <c r="N25">
        <f>M25*0.17</f>
        <v>26.860000000000003</v>
      </c>
      <c r="O25">
        <f>I25*0.15</f>
        <v>0</v>
      </c>
      <c r="P25">
        <f>ROUND(N25+O25,0)</f>
        <v>27</v>
      </c>
    </row>
    <row r="26" spans="1:16" x14ac:dyDescent="0.25">
      <c r="A26" s="12" t="s">
        <v>114</v>
      </c>
      <c r="B26" s="12">
        <v>24</v>
      </c>
      <c r="C26" s="13" t="s">
        <v>115</v>
      </c>
      <c r="D26" s="14">
        <v>87</v>
      </c>
      <c r="E26" s="14">
        <v>88</v>
      </c>
      <c r="F26" s="15"/>
      <c r="G26" s="14"/>
      <c r="H26" s="14"/>
      <c r="I26" s="14"/>
      <c r="J26" s="14"/>
      <c r="M26" s="11">
        <f>D26+E26+F26+G26+H26</f>
        <v>175</v>
      </c>
      <c r="N26">
        <f>M26*0.17</f>
        <v>29.750000000000004</v>
      </c>
      <c r="O26">
        <f>I26*0.15</f>
        <v>0</v>
      </c>
      <c r="P26">
        <f>ROUND(N26+O26,0)</f>
        <v>30</v>
      </c>
    </row>
    <row r="27" spans="1:16" x14ac:dyDescent="0.25">
      <c r="A27" s="12" t="s">
        <v>116</v>
      </c>
      <c r="B27" s="12">
        <v>25</v>
      </c>
      <c r="C27" s="13" t="s">
        <v>117</v>
      </c>
      <c r="D27" s="14">
        <v>95</v>
      </c>
      <c r="E27" s="14">
        <v>80</v>
      </c>
      <c r="F27" s="15"/>
      <c r="G27" s="14"/>
      <c r="H27" s="14"/>
      <c r="I27" s="14"/>
      <c r="J27" s="14"/>
      <c r="M27" s="11">
        <f>D27+E27+F27+G27+H27</f>
        <v>175</v>
      </c>
      <c r="N27">
        <f>M27*0.17</f>
        <v>29.750000000000004</v>
      </c>
      <c r="O27">
        <f>I27*0.15</f>
        <v>0</v>
      </c>
      <c r="P27">
        <f>ROUND(N27+O27,0)</f>
        <v>30</v>
      </c>
    </row>
    <row r="28" spans="1:16" x14ac:dyDescent="0.25">
      <c r="A28" s="12" t="s">
        <v>118</v>
      </c>
      <c r="B28" s="12">
        <v>26</v>
      </c>
      <c r="C28" s="13" t="s">
        <v>119</v>
      </c>
      <c r="D28" s="14">
        <v>78</v>
      </c>
      <c r="E28" s="14">
        <v>86</v>
      </c>
      <c r="F28" s="15"/>
      <c r="G28" s="14"/>
      <c r="H28" s="14"/>
      <c r="I28" s="14"/>
      <c r="J28" s="14"/>
      <c r="M28" s="11">
        <f>D28+E28+F28+G28+H28</f>
        <v>164</v>
      </c>
      <c r="N28">
        <f>M28*0.17</f>
        <v>27.880000000000003</v>
      </c>
      <c r="O28">
        <f>I28*0.15</f>
        <v>0</v>
      </c>
      <c r="P28">
        <f>ROUND(N28+O28,0)</f>
        <v>28</v>
      </c>
    </row>
    <row r="29" spans="1:16" x14ac:dyDescent="0.25">
      <c r="A29" s="12" t="s">
        <v>120</v>
      </c>
      <c r="B29" s="12">
        <v>27</v>
      </c>
      <c r="C29" s="13" t="s">
        <v>121</v>
      </c>
      <c r="D29" s="14">
        <v>81</v>
      </c>
      <c r="E29" s="14">
        <v>74</v>
      </c>
      <c r="F29" s="15"/>
      <c r="G29" s="14"/>
      <c r="H29" s="14"/>
      <c r="I29" s="14"/>
      <c r="J29" s="14"/>
      <c r="M29" s="11">
        <f>D29+E29+F29+G29+H29</f>
        <v>155</v>
      </c>
      <c r="N29">
        <f>M29*0.17</f>
        <v>26.35</v>
      </c>
      <c r="O29">
        <f>I29*0.15</f>
        <v>0</v>
      </c>
      <c r="P29">
        <f>ROUND(N29+O29,0)</f>
        <v>26</v>
      </c>
    </row>
    <row r="30" spans="1:16" x14ac:dyDescent="0.25">
      <c r="A30" s="12" t="s">
        <v>122</v>
      </c>
      <c r="B30" s="12">
        <v>28</v>
      </c>
      <c r="C30" s="13" t="s">
        <v>123</v>
      </c>
      <c r="D30" s="14">
        <v>89</v>
      </c>
      <c r="E30" s="14">
        <v>80</v>
      </c>
      <c r="F30" s="15"/>
      <c r="G30" s="14"/>
      <c r="H30" s="14"/>
      <c r="I30" s="14"/>
      <c r="J30" s="14"/>
      <c r="M30" s="11">
        <f>D30+E30+F30+G30+H30</f>
        <v>169</v>
      </c>
      <c r="N30">
        <f>M30*0.17</f>
        <v>28.73</v>
      </c>
      <c r="O30">
        <f>I30*0.15</f>
        <v>0</v>
      </c>
      <c r="P30">
        <f>ROUND(N30+O30,0)</f>
        <v>29</v>
      </c>
    </row>
    <row r="31" spans="1:16" x14ac:dyDescent="0.25">
      <c r="A31" s="12" t="s">
        <v>124</v>
      </c>
      <c r="B31" s="12">
        <v>29</v>
      </c>
      <c r="C31" s="13" t="s">
        <v>125</v>
      </c>
      <c r="D31" s="14">
        <v>89</v>
      </c>
      <c r="E31" s="14">
        <v>83</v>
      </c>
      <c r="F31" s="15"/>
      <c r="G31" s="14"/>
      <c r="H31" s="14"/>
      <c r="I31" s="14"/>
      <c r="J31" s="14"/>
      <c r="M31" s="11">
        <f>D31+E31+F31+G31+H31</f>
        <v>172</v>
      </c>
      <c r="N31">
        <f>M31*0.17</f>
        <v>29.240000000000002</v>
      </c>
      <c r="O31">
        <f>I31*0.15</f>
        <v>0</v>
      </c>
      <c r="P31">
        <f>ROUND(N31+O31,0)</f>
        <v>29</v>
      </c>
    </row>
  </sheetData>
  <sheetProtection algorithmName="SHA-512" hashValue="9u8AXgnUWdosdaijDJO3f6wAzxZyc8xSWspWl8HFfv6uI0Hfz9s9nTRDbc+D8QfdEGketUDoASJC38uXZuwvGQ==" saltValue="CdtEeBUX+EetwHm1yogvLg==" spinCount="100000" sheet="1" objects="1" scenarios="1"/>
  <dataValidations count="29">
    <dataValidation type="whole" allowBlank="1" showInputMessage="1" showErrorMessage="1" errorTitle="Valor fuera de rango" error="Ingrese un valor correcto" sqref="F3" xr:uid="{FDC6AF37-4090-4CA3-B3B1-AF9646AEFA96}">
      <formula1>0</formula1>
      <formula2>100</formula2>
    </dataValidation>
    <dataValidation type="whole" allowBlank="1" showInputMessage="1" showErrorMessage="1" errorTitle="Valor fuera de rango" error="Ingrese un valor correcto" sqref="F4" xr:uid="{5156A366-F41F-4992-A555-E89C2F00148E}">
      <formula1>0</formula1>
      <formula2>100</formula2>
    </dataValidation>
    <dataValidation type="whole" allowBlank="1" showInputMessage="1" showErrorMessage="1" errorTitle="Valor fuera de rango" error="Ingrese un valor correcto" sqref="F5" xr:uid="{5C8DF735-E15E-4EF8-A92B-E4A616BA0C2D}">
      <formula1>0</formula1>
      <formula2>100</formula2>
    </dataValidation>
    <dataValidation type="whole" allowBlank="1" showInputMessage="1" showErrorMessage="1" errorTitle="Valor fuera de rango" error="Ingrese un valor correcto" sqref="F6" xr:uid="{087B0FC6-639F-42AB-85AA-E08798AC51A0}">
      <formula1>0</formula1>
      <formula2>100</formula2>
    </dataValidation>
    <dataValidation type="whole" allowBlank="1" showInputMessage="1" showErrorMessage="1" errorTitle="Valor fuera de rango" error="Ingrese un valor correcto" sqref="F7" xr:uid="{A71B03BD-9665-4786-A7E5-9212118CD3D9}">
      <formula1>0</formula1>
      <formula2>100</formula2>
    </dataValidation>
    <dataValidation type="whole" allowBlank="1" showInputMessage="1" showErrorMessage="1" errorTitle="Valor fuera de rango" error="Ingrese un valor correcto" sqref="F8" xr:uid="{20CBCA5E-4B35-4AB1-A9D3-0FBED62AFB02}">
      <formula1>0</formula1>
      <formula2>100</formula2>
    </dataValidation>
    <dataValidation type="whole" allowBlank="1" showInputMessage="1" showErrorMessage="1" errorTitle="Valor fuera de rango" error="Ingrese un valor correcto" sqref="F9" xr:uid="{8A586AC0-8573-4A68-95AC-5A8583BD6E99}">
      <formula1>0</formula1>
      <formula2>100</formula2>
    </dataValidation>
    <dataValidation type="whole" allowBlank="1" showInputMessage="1" showErrorMessage="1" errorTitle="Valor fuera de rango" error="Ingrese un valor correcto" sqref="F10" xr:uid="{348BBD22-A786-4243-B4C5-0E1601AB5A20}">
      <formula1>0</formula1>
      <formula2>100</formula2>
    </dataValidation>
    <dataValidation type="whole" allowBlank="1" showInputMessage="1" showErrorMessage="1" errorTitle="Valor fuera de rango" error="Ingrese un valor correcto" sqref="F11" xr:uid="{83182E25-6B04-481D-B20F-FF769CFD13A2}">
      <formula1>0</formula1>
      <formula2>100</formula2>
    </dataValidation>
    <dataValidation type="whole" allowBlank="1" showInputMessage="1" showErrorMessage="1" errorTitle="Valor fuera de rango" error="Ingrese un valor correcto" sqref="F12" xr:uid="{14C7CE2D-2C92-4B88-83EC-CF1A911A6539}">
      <formula1>0</formula1>
      <formula2>100</formula2>
    </dataValidation>
    <dataValidation type="whole" allowBlank="1" showInputMessage="1" showErrorMessage="1" errorTitle="Valor fuera de rango" error="Ingrese un valor correcto" sqref="F13" xr:uid="{298664B5-3F59-4A78-9E13-7B78217C9715}">
      <formula1>0</formula1>
      <formula2>100</formula2>
    </dataValidation>
    <dataValidation type="whole" allowBlank="1" showInputMessage="1" showErrorMessage="1" errorTitle="Valor fuera de rango" error="Ingrese un valor correcto" sqref="F14" xr:uid="{279611F1-1D28-4EEB-BD39-6FB36DE43CD4}">
      <formula1>0</formula1>
      <formula2>100</formula2>
    </dataValidation>
    <dataValidation type="whole" allowBlank="1" showInputMessage="1" showErrorMessage="1" errorTitle="Valor fuera de rango" error="Ingrese un valor correcto" sqref="F15" xr:uid="{D523A620-5ED2-4341-B05C-CB6F45B93BB2}">
      <formula1>0</formula1>
      <formula2>100</formula2>
    </dataValidation>
    <dataValidation type="whole" allowBlank="1" showInputMessage="1" showErrorMessage="1" errorTitle="Valor fuera de rango" error="Ingrese un valor correcto" sqref="F16" xr:uid="{FAEEA83F-8835-40EE-8BF5-99A9B3148A6E}">
      <formula1>0</formula1>
      <formula2>100</formula2>
    </dataValidation>
    <dataValidation type="whole" allowBlank="1" showInputMessage="1" showErrorMessage="1" errorTitle="Valor fuera de rango" error="Ingrese un valor correcto" sqref="F17" xr:uid="{C1650C40-D291-43C4-A4E4-70B5D866A428}">
      <formula1>0</formula1>
      <formula2>100</formula2>
    </dataValidation>
    <dataValidation type="whole" allowBlank="1" showInputMessage="1" showErrorMessage="1" errorTitle="Valor fuera de rango" error="Ingrese un valor correcto" sqref="F18" xr:uid="{AEC7E46E-85A5-42EE-A358-5B9D7607BDCF}">
      <formula1>0</formula1>
      <formula2>100</formula2>
    </dataValidation>
    <dataValidation type="whole" allowBlank="1" showInputMessage="1" showErrorMessage="1" errorTitle="Valor fuera de rango" error="Ingrese un valor correcto" sqref="F19" xr:uid="{6E8C5B57-337E-4726-A5BB-6E766CAB2934}">
      <formula1>0</formula1>
      <formula2>100</formula2>
    </dataValidation>
    <dataValidation type="whole" allowBlank="1" showInputMessage="1" showErrorMessage="1" errorTitle="Valor fuera de rango" error="Ingrese un valor correcto" sqref="F20" xr:uid="{0497CE99-4C5A-4B83-A309-EF7F2BA78B5E}">
      <formula1>0</formula1>
      <formula2>100</formula2>
    </dataValidation>
    <dataValidation type="whole" allowBlank="1" showInputMessage="1" showErrorMessage="1" errorTitle="Valor fuera de rango" error="Ingrese un valor correcto" sqref="F21" xr:uid="{220045BB-1582-42BE-A9F8-DED577ED09C4}">
      <formula1>0</formula1>
      <formula2>100</formula2>
    </dataValidation>
    <dataValidation type="whole" allowBlank="1" showInputMessage="1" showErrorMessage="1" errorTitle="Valor fuera de rango" error="Ingrese un valor correcto" sqref="F22" xr:uid="{78DC8F06-F35B-428D-ADFE-80251601D7D0}">
      <formula1>0</formula1>
      <formula2>100</formula2>
    </dataValidation>
    <dataValidation type="whole" allowBlank="1" showInputMessage="1" showErrorMessage="1" errorTitle="Valor fuera de rango" error="Ingrese un valor correcto" sqref="F23" xr:uid="{E57CA869-E190-49D2-9D0A-DF094415C5BB}">
      <formula1>0</formula1>
      <formula2>100</formula2>
    </dataValidation>
    <dataValidation type="whole" allowBlank="1" showInputMessage="1" showErrorMessage="1" errorTitle="Valor fuera de rango" error="Ingrese un valor correcto" sqref="F24" xr:uid="{FFA4D58A-C187-4C5F-A9C3-ECE2D3EF2227}">
      <formula1>0</formula1>
      <formula2>100</formula2>
    </dataValidation>
    <dataValidation type="whole" allowBlank="1" showInputMessage="1" showErrorMessage="1" errorTitle="Valor fuera de rango" error="Ingrese un valor correcto" sqref="F25" xr:uid="{03CBE706-5AF3-4863-B1FC-917EA1C73ADA}">
      <formula1>0</formula1>
      <formula2>100</formula2>
    </dataValidation>
    <dataValidation type="whole" allowBlank="1" showInputMessage="1" showErrorMessage="1" errorTitle="Valor fuera de rango" error="Ingrese un valor correcto" sqref="F26" xr:uid="{BBBB8A8C-6C29-42A6-86AF-616C835725FF}">
      <formula1>0</formula1>
      <formula2>100</formula2>
    </dataValidation>
    <dataValidation type="whole" allowBlank="1" showInputMessage="1" showErrorMessage="1" errorTitle="Valor fuera de rango" error="Ingrese un valor correcto" sqref="F27" xr:uid="{1BFFE9F5-56AD-4923-B7F3-6DDACA5FE240}">
      <formula1>0</formula1>
      <formula2>100</formula2>
    </dataValidation>
    <dataValidation type="whole" allowBlank="1" showInputMessage="1" showErrorMessage="1" errorTitle="Valor fuera de rango" error="Ingrese un valor correcto" sqref="F28" xr:uid="{88546D06-A6B6-49E3-ADFF-1E5A80015F5B}">
      <formula1>0</formula1>
      <formula2>100</formula2>
    </dataValidation>
    <dataValidation type="whole" allowBlank="1" showInputMessage="1" showErrorMessage="1" errorTitle="Valor fuera de rango" error="Ingrese un valor correcto" sqref="F29" xr:uid="{2AA0B09E-842B-4A78-94E7-BA2F1C97DD64}">
      <formula1>0</formula1>
      <formula2>100</formula2>
    </dataValidation>
    <dataValidation type="whole" allowBlank="1" showInputMessage="1" showErrorMessage="1" errorTitle="Valor fuera de rango" error="Ingrese un valor correcto" sqref="F30" xr:uid="{64C83695-CAA5-48B1-BD17-A41696B78FE7}">
      <formula1>0</formula1>
      <formula2>100</formula2>
    </dataValidation>
    <dataValidation type="whole" allowBlank="1" showInputMessage="1" showErrorMessage="1" errorTitle="Valor fuera de rango" error="Ingrese un valor correcto" sqref="F31" xr:uid="{A82C0D57-0091-4A51-9BD5-62957448B950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D19B-377C-4E28-97DB-7764DB84F0B7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127</v>
      </c>
      <c r="C1" s="1" t="s">
        <v>128</v>
      </c>
      <c r="D1" s="5" t="s">
        <v>185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67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129</v>
      </c>
      <c r="B3" s="12">
        <v>1</v>
      </c>
      <c r="C3" s="13" t="s">
        <v>130</v>
      </c>
      <c r="D3" s="14">
        <v>96</v>
      </c>
      <c r="E3" s="14">
        <v>73</v>
      </c>
      <c r="F3" s="15"/>
      <c r="G3" s="14"/>
      <c r="H3" s="14"/>
      <c r="I3" s="14"/>
      <c r="J3" s="14"/>
      <c r="M3" s="11">
        <f>D3+E3+F3+G3+H3</f>
        <v>169</v>
      </c>
      <c r="N3">
        <f>M3*0.17</f>
        <v>28.73</v>
      </c>
      <c r="O3">
        <f>I3*0.15</f>
        <v>0</v>
      </c>
      <c r="P3">
        <f>ROUND(N3+O3,0)</f>
        <v>29</v>
      </c>
    </row>
    <row r="4" spans="1:16" x14ac:dyDescent="0.25">
      <c r="A4" s="12" t="s">
        <v>131</v>
      </c>
      <c r="B4" s="12">
        <v>2</v>
      </c>
      <c r="C4" s="13" t="s">
        <v>132</v>
      </c>
      <c r="D4" s="14">
        <v>87</v>
      </c>
      <c r="E4" s="14">
        <v>76</v>
      </c>
      <c r="F4" s="15"/>
      <c r="G4" s="14"/>
      <c r="H4" s="14"/>
      <c r="I4" s="14"/>
      <c r="J4" s="14"/>
      <c r="M4" s="11">
        <f>D4+E4+F4+G4+H4</f>
        <v>163</v>
      </c>
      <c r="N4">
        <f>M4*0.17</f>
        <v>27.71</v>
      </c>
      <c r="O4">
        <f>I4*0.15</f>
        <v>0</v>
      </c>
      <c r="P4">
        <f>ROUND(N4+O4,0)</f>
        <v>28</v>
      </c>
    </row>
    <row r="5" spans="1:16" x14ac:dyDescent="0.25">
      <c r="A5" s="12" t="s">
        <v>133</v>
      </c>
      <c r="B5" s="12">
        <v>3</v>
      </c>
      <c r="C5" s="13" t="s">
        <v>134</v>
      </c>
      <c r="D5" s="14">
        <v>86</v>
      </c>
      <c r="E5" s="14">
        <v>79</v>
      </c>
      <c r="F5" s="15"/>
      <c r="G5" s="14"/>
      <c r="H5" s="14"/>
      <c r="I5" s="14"/>
      <c r="J5" s="14"/>
      <c r="M5" s="11">
        <f>D5+E5+F5+G5+H5</f>
        <v>165</v>
      </c>
      <c r="N5">
        <f>M5*0.17</f>
        <v>28.05</v>
      </c>
      <c r="O5">
        <f>I5*0.15</f>
        <v>0</v>
      </c>
      <c r="P5">
        <f>ROUND(N5+O5,0)</f>
        <v>28</v>
      </c>
    </row>
    <row r="6" spans="1:16" x14ac:dyDescent="0.25">
      <c r="A6" s="12" t="s">
        <v>135</v>
      </c>
      <c r="B6" s="12">
        <v>4</v>
      </c>
      <c r="C6" s="13" t="s">
        <v>136</v>
      </c>
      <c r="D6" s="14">
        <v>97</v>
      </c>
      <c r="E6" s="14">
        <v>93</v>
      </c>
      <c r="F6" s="15"/>
      <c r="G6" s="14"/>
      <c r="H6" s="14"/>
      <c r="I6" s="14"/>
      <c r="J6" s="14"/>
      <c r="M6" s="11">
        <f>D6+E6+F6+G6+H6</f>
        <v>190</v>
      </c>
      <c r="N6">
        <f>M6*0.17</f>
        <v>32.300000000000004</v>
      </c>
      <c r="O6">
        <f>I6*0.15</f>
        <v>0</v>
      </c>
      <c r="P6">
        <f>ROUND(N6+O6,0)</f>
        <v>32</v>
      </c>
    </row>
    <row r="7" spans="1:16" x14ac:dyDescent="0.25">
      <c r="A7" s="12" t="s">
        <v>137</v>
      </c>
      <c r="B7" s="12">
        <v>5</v>
      </c>
      <c r="C7" s="13" t="s">
        <v>138</v>
      </c>
      <c r="D7" s="14">
        <v>93</v>
      </c>
      <c r="E7" s="14">
        <v>93</v>
      </c>
      <c r="F7" s="15"/>
      <c r="G7" s="14"/>
      <c r="H7" s="14"/>
      <c r="I7" s="14"/>
      <c r="J7" s="14"/>
      <c r="M7" s="11">
        <f>D7+E7+F7+G7+H7</f>
        <v>186</v>
      </c>
      <c r="N7">
        <f>M7*0.17</f>
        <v>31.62</v>
      </c>
      <c r="O7">
        <f>I7*0.15</f>
        <v>0</v>
      </c>
      <c r="P7">
        <f>ROUND(N7+O7,0)</f>
        <v>32</v>
      </c>
    </row>
    <row r="8" spans="1:16" x14ac:dyDescent="0.25">
      <c r="A8" s="12" t="s">
        <v>139</v>
      </c>
      <c r="B8" s="12">
        <v>6</v>
      </c>
      <c r="C8" s="13" t="s">
        <v>140</v>
      </c>
      <c r="D8" s="14">
        <v>86</v>
      </c>
      <c r="E8" s="14">
        <v>82</v>
      </c>
      <c r="F8" s="15"/>
      <c r="G8" s="14"/>
      <c r="H8" s="14"/>
      <c r="I8" s="14"/>
      <c r="J8" s="14"/>
      <c r="M8" s="11">
        <f>D8+E8+F8+G8+H8</f>
        <v>168</v>
      </c>
      <c r="N8">
        <f>M8*0.17</f>
        <v>28.560000000000002</v>
      </c>
      <c r="O8">
        <f>I8*0.15</f>
        <v>0</v>
      </c>
      <c r="P8">
        <f>ROUND(N8+O8,0)</f>
        <v>29</v>
      </c>
    </row>
    <row r="9" spans="1:16" x14ac:dyDescent="0.25">
      <c r="A9" s="12" t="s">
        <v>141</v>
      </c>
      <c r="B9" s="12">
        <v>7</v>
      </c>
      <c r="C9" s="13" t="s">
        <v>142</v>
      </c>
      <c r="D9" s="14">
        <v>90</v>
      </c>
      <c r="E9" s="14">
        <v>94</v>
      </c>
      <c r="F9" s="15"/>
      <c r="G9" s="14"/>
      <c r="H9" s="14"/>
      <c r="I9" s="14"/>
      <c r="J9" s="14"/>
      <c r="M9" s="11">
        <f>D9+E9+F9+G9+H9</f>
        <v>184</v>
      </c>
      <c r="N9">
        <f>M9*0.17</f>
        <v>31.28</v>
      </c>
      <c r="O9">
        <f>I9*0.15</f>
        <v>0</v>
      </c>
      <c r="P9">
        <f>ROUND(N9+O9,0)</f>
        <v>31</v>
      </c>
    </row>
    <row r="10" spans="1:16" x14ac:dyDescent="0.25">
      <c r="A10" s="12" t="s">
        <v>143</v>
      </c>
      <c r="B10" s="12">
        <v>8</v>
      </c>
      <c r="C10" s="13" t="s">
        <v>144</v>
      </c>
      <c r="D10" s="14">
        <v>75</v>
      </c>
      <c r="E10" s="14">
        <v>86</v>
      </c>
      <c r="F10" s="15"/>
      <c r="G10" s="14"/>
      <c r="H10" s="14"/>
      <c r="I10" s="14"/>
      <c r="J10" s="14"/>
      <c r="M10" s="11">
        <f>D10+E10+F10+G10+H10</f>
        <v>161</v>
      </c>
      <c r="N10">
        <f>M10*0.17</f>
        <v>27.37</v>
      </c>
      <c r="O10">
        <f>I10*0.15</f>
        <v>0</v>
      </c>
      <c r="P10">
        <f>ROUND(N10+O10,0)</f>
        <v>27</v>
      </c>
    </row>
    <row r="11" spans="1:16" x14ac:dyDescent="0.25">
      <c r="A11" s="12" t="s">
        <v>145</v>
      </c>
      <c r="B11" s="12">
        <v>9</v>
      </c>
      <c r="C11" s="13" t="s">
        <v>146</v>
      </c>
      <c r="D11" s="14">
        <v>92</v>
      </c>
      <c r="E11" s="14">
        <v>90</v>
      </c>
      <c r="F11" s="15"/>
      <c r="G11" s="14"/>
      <c r="H11" s="14"/>
      <c r="I11" s="14"/>
      <c r="J11" s="14"/>
      <c r="M11" s="11">
        <f>D11+E11+F11+G11+H11</f>
        <v>182</v>
      </c>
      <c r="N11">
        <f>M11*0.17</f>
        <v>30.94</v>
      </c>
      <c r="O11">
        <f>I11*0.15</f>
        <v>0</v>
      </c>
      <c r="P11">
        <f>ROUND(N11+O11,0)</f>
        <v>31</v>
      </c>
    </row>
    <row r="12" spans="1:16" x14ac:dyDescent="0.25">
      <c r="A12" s="12" t="s">
        <v>147</v>
      </c>
      <c r="B12" s="12">
        <v>10</v>
      </c>
      <c r="C12" s="13" t="s">
        <v>148</v>
      </c>
      <c r="D12" s="14">
        <v>98</v>
      </c>
      <c r="E12" s="14">
        <v>92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149</v>
      </c>
      <c r="B13" s="12">
        <v>11</v>
      </c>
      <c r="C13" s="13" t="s">
        <v>150</v>
      </c>
      <c r="D13" s="14">
        <v>89</v>
      </c>
      <c r="E13" s="14">
        <v>91</v>
      </c>
      <c r="F13" s="15"/>
      <c r="G13" s="14"/>
      <c r="H13" s="14"/>
      <c r="I13" s="14"/>
      <c r="J13" s="14"/>
      <c r="M13" s="11">
        <f>D13+E13+F13+G13+H13</f>
        <v>180</v>
      </c>
      <c r="N13">
        <f>M13*0.17</f>
        <v>30.6</v>
      </c>
      <c r="O13">
        <f>I13*0.15</f>
        <v>0</v>
      </c>
      <c r="P13">
        <f>ROUND(N13+O13,0)</f>
        <v>31</v>
      </c>
    </row>
    <row r="14" spans="1:16" x14ac:dyDescent="0.25">
      <c r="A14" s="12" t="s">
        <v>151</v>
      </c>
      <c r="B14" s="12">
        <v>12</v>
      </c>
      <c r="C14" s="13" t="s">
        <v>152</v>
      </c>
      <c r="D14" s="14">
        <v>100</v>
      </c>
      <c r="E14" s="14">
        <v>94</v>
      </c>
      <c r="F14" s="15"/>
      <c r="G14" s="14"/>
      <c r="H14" s="14"/>
      <c r="I14" s="14"/>
      <c r="J14" s="14"/>
      <c r="M14" s="11">
        <f>D14+E14+F14+G14+H14</f>
        <v>194</v>
      </c>
      <c r="N14">
        <f>M14*0.17</f>
        <v>32.980000000000004</v>
      </c>
      <c r="O14">
        <f>I14*0.15</f>
        <v>0</v>
      </c>
      <c r="P14">
        <f>ROUND(N14+O14,0)</f>
        <v>33</v>
      </c>
    </row>
    <row r="15" spans="1:16" x14ac:dyDescent="0.25">
      <c r="A15" s="12" t="s">
        <v>153</v>
      </c>
      <c r="B15" s="12">
        <v>13</v>
      </c>
      <c r="C15" s="13" t="s">
        <v>154</v>
      </c>
      <c r="D15" s="14">
        <v>97</v>
      </c>
      <c r="E15" s="14">
        <v>92</v>
      </c>
      <c r="F15" s="15"/>
      <c r="G15" s="14"/>
      <c r="H15" s="14"/>
      <c r="I15" s="14"/>
      <c r="J15" s="14"/>
      <c r="M15" s="11">
        <f>D15+E15+F15+G15+H15</f>
        <v>189</v>
      </c>
      <c r="N15">
        <f>M15*0.17</f>
        <v>32.130000000000003</v>
      </c>
      <c r="O15">
        <f>I15*0.15</f>
        <v>0</v>
      </c>
      <c r="P15">
        <f>ROUND(N15+O15,0)</f>
        <v>32</v>
      </c>
    </row>
    <row r="16" spans="1:16" x14ac:dyDescent="0.25">
      <c r="A16" s="12" t="s">
        <v>155</v>
      </c>
      <c r="B16" s="12">
        <v>14</v>
      </c>
      <c r="C16" s="13" t="s">
        <v>156</v>
      </c>
      <c r="D16" s="14">
        <v>98</v>
      </c>
      <c r="E16" s="14">
        <v>93</v>
      </c>
      <c r="F16" s="15"/>
      <c r="G16" s="14"/>
      <c r="H16" s="14"/>
      <c r="I16" s="14"/>
      <c r="J16" s="14"/>
      <c r="M16" s="11">
        <f>D16+E16+F16+G16+H16</f>
        <v>191</v>
      </c>
      <c r="N16">
        <f>M16*0.17</f>
        <v>32.47</v>
      </c>
      <c r="O16">
        <f>I16*0.15</f>
        <v>0</v>
      </c>
      <c r="P16">
        <f>ROUND(N16+O16,0)</f>
        <v>32</v>
      </c>
    </row>
    <row r="17" spans="1:16" x14ac:dyDescent="0.25">
      <c r="A17" s="12" t="s">
        <v>157</v>
      </c>
      <c r="B17" s="12">
        <v>15</v>
      </c>
      <c r="C17" s="13" t="s">
        <v>158</v>
      </c>
      <c r="D17" s="14">
        <v>94</v>
      </c>
      <c r="E17" s="14">
        <v>80</v>
      </c>
      <c r="F17" s="15"/>
      <c r="G17" s="14"/>
      <c r="H17" s="14"/>
      <c r="I17" s="14"/>
      <c r="J17" s="14"/>
      <c r="M17" s="11">
        <f>D17+E17+F17+G17+H17</f>
        <v>174</v>
      </c>
      <c r="N17">
        <f>M17*0.17</f>
        <v>29.580000000000002</v>
      </c>
      <c r="O17">
        <f>I17*0.15</f>
        <v>0</v>
      </c>
      <c r="P17">
        <f>ROUND(N17+O17,0)</f>
        <v>30</v>
      </c>
    </row>
    <row r="18" spans="1:16" x14ac:dyDescent="0.25">
      <c r="A18" s="12" t="s">
        <v>159</v>
      </c>
      <c r="B18" s="12">
        <v>16</v>
      </c>
      <c r="C18" s="13" t="s">
        <v>160</v>
      </c>
      <c r="D18" s="14">
        <v>89</v>
      </c>
      <c r="E18" s="14">
        <v>89</v>
      </c>
      <c r="F18" s="15"/>
      <c r="G18" s="14"/>
      <c r="H18" s="14"/>
      <c r="I18" s="14"/>
      <c r="J18" s="14"/>
      <c r="M18" s="11">
        <f>D18+E18+F18+G18+H18</f>
        <v>178</v>
      </c>
      <c r="N18">
        <f>M18*0.17</f>
        <v>30.26</v>
      </c>
      <c r="O18">
        <f>I18*0.15</f>
        <v>0</v>
      </c>
      <c r="P18">
        <f>ROUND(N18+O18,0)</f>
        <v>30</v>
      </c>
    </row>
    <row r="19" spans="1:16" x14ac:dyDescent="0.25">
      <c r="A19" s="12" t="s">
        <v>161</v>
      </c>
      <c r="B19" s="12">
        <v>17</v>
      </c>
      <c r="C19" s="13" t="s">
        <v>162</v>
      </c>
      <c r="D19" s="14">
        <v>96</v>
      </c>
      <c r="E19" s="14">
        <v>88</v>
      </c>
      <c r="F19" s="15"/>
      <c r="G19" s="14"/>
      <c r="H19" s="14"/>
      <c r="I19" s="14"/>
      <c r="J19" s="14"/>
      <c r="M19" s="11">
        <f>D19+E19+F19+G19+H19</f>
        <v>184</v>
      </c>
      <c r="N19">
        <f>M19*0.17</f>
        <v>31.28</v>
      </c>
      <c r="O19">
        <f>I19*0.15</f>
        <v>0</v>
      </c>
      <c r="P19">
        <f>ROUND(N19+O19,0)</f>
        <v>31</v>
      </c>
    </row>
    <row r="20" spans="1:16" x14ac:dyDescent="0.25">
      <c r="A20" s="12" t="s">
        <v>163</v>
      </c>
      <c r="B20" s="12">
        <v>18</v>
      </c>
      <c r="C20" s="13" t="s">
        <v>164</v>
      </c>
      <c r="D20" s="14">
        <v>84</v>
      </c>
      <c r="E20" s="14">
        <v>81</v>
      </c>
      <c r="F20" s="15"/>
      <c r="G20" s="14"/>
      <c r="H20" s="14"/>
      <c r="I20" s="14"/>
      <c r="J20" s="14"/>
      <c r="M20" s="11">
        <f>D20+E20+F20+G20+H20</f>
        <v>165</v>
      </c>
      <c r="N20">
        <f>M20*0.17</f>
        <v>28.05</v>
      </c>
      <c r="O20">
        <f>I20*0.15</f>
        <v>0</v>
      </c>
      <c r="P20">
        <f>ROUND(N20+O20,0)</f>
        <v>28</v>
      </c>
    </row>
    <row r="21" spans="1:16" x14ac:dyDescent="0.25">
      <c r="A21" s="12" t="s">
        <v>165</v>
      </c>
      <c r="B21" s="12">
        <v>19</v>
      </c>
      <c r="C21" s="13" t="s">
        <v>166</v>
      </c>
      <c r="D21" s="14">
        <v>85</v>
      </c>
      <c r="E21" s="14">
        <v>62</v>
      </c>
      <c r="F21" s="15"/>
      <c r="G21" s="14"/>
      <c r="H21" s="14"/>
      <c r="I21" s="14"/>
      <c r="J21" s="14"/>
      <c r="M21" s="11">
        <f>D21+E21+F21+G21+H21</f>
        <v>147</v>
      </c>
      <c r="N21">
        <f>M21*0.17</f>
        <v>24.990000000000002</v>
      </c>
      <c r="O21">
        <f>I21*0.15</f>
        <v>0</v>
      </c>
      <c r="P21">
        <f>ROUND(N21+O21,0)</f>
        <v>25</v>
      </c>
    </row>
    <row r="22" spans="1:16" x14ac:dyDescent="0.25">
      <c r="A22" s="12" t="s">
        <v>167</v>
      </c>
      <c r="B22" s="12">
        <v>20</v>
      </c>
      <c r="C22" s="13" t="s">
        <v>168</v>
      </c>
      <c r="D22" s="14">
        <v>87</v>
      </c>
      <c r="E22" s="14">
        <v>84</v>
      </c>
      <c r="F22" s="15"/>
      <c r="G22" s="14"/>
      <c r="H22" s="14"/>
      <c r="I22" s="14"/>
      <c r="J22" s="14"/>
      <c r="M22" s="11">
        <f>D22+E22+F22+G22+H22</f>
        <v>171</v>
      </c>
      <c r="N22">
        <f>M22*0.17</f>
        <v>29.070000000000004</v>
      </c>
      <c r="O22">
        <f>I22*0.15</f>
        <v>0</v>
      </c>
      <c r="P22">
        <f>ROUND(N22+O22,0)</f>
        <v>29</v>
      </c>
    </row>
    <row r="23" spans="1:16" x14ac:dyDescent="0.25">
      <c r="A23" s="12" t="s">
        <v>169</v>
      </c>
      <c r="B23" s="12">
        <v>21</v>
      </c>
      <c r="C23" s="13" t="s">
        <v>170</v>
      </c>
      <c r="D23" s="14">
        <v>86</v>
      </c>
      <c r="E23" s="14">
        <v>85</v>
      </c>
      <c r="F23" s="15"/>
      <c r="G23" s="14"/>
      <c r="H23" s="14"/>
      <c r="I23" s="14"/>
      <c r="J23" s="14"/>
      <c r="M23" s="11">
        <f>D23+E23+F23+G23+H23</f>
        <v>171</v>
      </c>
      <c r="N23">
        <f>M23*0.17</f>
        <v>29.070000000000004</v>
      </c>
      <c r="O23">
        <f>I23*0.15</f>
        <v>0</v>
      </c>
      <c r="P23">
        <f>ROUND(N23+O23,0)</f>
        <v>29</v>
      </c>
    </row>
    <row r="24" spans="1:16" x14ac:dyDescent="0.25">
      <c r="A24" s="12" t="s">
        <v>171</v>
      </c>
      <c r="B24" s="12">
        <v>22</v>
      </c>
      <c r="C24" s="13" t="s">
        <v>172</v>
      </c>
      <c r="D24" s="14">
        <v>95</v>
      </c>
      <c r="E24" s="14">
        <v>92</v>
      </c>
      <c r="F24" s="15"/>
      <c r="G24" s="14"/>
      <c r="H24" s="14"/>
      <c r="I24" s="14"/>
      <c r="J24" s="14"/>
      <c r="M24" s="11">
        <f>D24+E24+F24+G24+H24</f>
        <v>187</v>
      </c>
      <c r="N24">
        <f>M24*0.17</f>
        <v>31.790000000000003</v>
      </c>
      <c r="O24">
        <f>I24*0.15</f>
        <v>0</v>
      </c>
      <c r="P24">
        <f>ROUND(N24+O24,0)</f>
        <v>32</v>
      </c>
    </row>
    <row r="25" spans="1:16" x14ac:dyDescent="0.25">
      <c r="A25" s="12" t="s">
        <v>173</v>
      </c>
      <c r="B25" s="12">
        <v>23</v>
      </c>
      <c r="C25" s="13" t="s">
        <v>174</v>
      </c>
      <c r="D25" s="14">
        <v>95</v>
      </c>
      <c r="E25" s="14">
        <v>91</v>
      </c>
      <c r="F25" s="15"/>
      <c r="G25" s="14"/>
      <c r="H25" s="14"/>
      <c r="I25" s="14"/>
      <c r="J25" s="14"/>
      <c r="M25" s="11">
        <f>D25+E25+F25+G25+H25</f>
        <v>186</v>
      </c>
      <c r="N25">
        <f>M25*0.17</f>
        <v>31.62</v>
      </c>
      <c r="O25">
        <f>I25*0.15</f>
        <v>0</v>
      </c>
      <c r="P25">
        <f>ROUND(N25+O25,0)</f>
        <v>32</v>
      </c>
    </row>
    <row r="26" spans="1:16" x14ac:dyDescent="0.25">
      <c r="A26" s="12" t="s">
        <v>175</v>
      </c>
      <c r="B26" s="12">
        <v>24</v>
      </c>
      <c r="C26" s="13" t="s">
        <v>176</v>
      </c>
      <c r="D26" s="14">
        <v>85</v>
      </c>
      <c r="E26" s="14">
        <v>75</v>
      </c>
      <c r="F26" s="15"/>
      <c r="G26" s="14"/>
      <c r="H26" s="14"/>
      <c r="I26" s="14"/>
      <c r="J26" s="14"/>
      <c r="M26" s="11">
        <f>D26+E26+F26+G26+H26</f>
        <v>160</v>
      </c>
      <c r="N26">
        <f>M26*0.17</f>
        <v>27.200000000000003</v>
      </c>
      <c r="O26">
        <f>I26*0.15</f>
        <v>0</v>
      </c>
      <c r="P26">
        <f>ROUND(N26+O26,0)</f>
        <v>27</v>
      </c>
    </row>
    <row r="27" spans="1:16" x14ac:dyDescent="0.25">
      <c r="A27" s="12" t="s">
        <v>177</v>
      </c>
      <c r="B27" s="12">
        <v>25</v>
      </c>
      <c r="C27" s="13" t="s">
        <v>178</v>
      </c>
      <c r="D27" s="14">
        <v>79</v>
      </c>
      <c r="E27" s="14">
        <v>83</v>
      </c>
      <c r="F27" s="15"/>
      <c r="G27" s="14"/>
      <c r="H27" s="14"/>
      <c r="I27" s="14"/>
      <c r="J27" s="14"/>
      <c r="M27" s="11">
        <f>D27+E27+F27+G27+H27</f>
        <v>162</v>
      </c>
      <c r="N27">
        <f>M27*0.17</f>
        <v>27.540000000000003</v>
      </c>
      <c r="O27">
        <f>I27*0.15</f>
        <v>0</v>
      </c>
      <c r="P27">
        <f>ROUND(N27+O27,0)</f>
        <v>28</v>
      </c>
    </row>
    <row r="28" spans="1:16" x14ac:dyDescent="0.25">
      <c r="A28" s="12" t="s">
        <v>179</v>
      </c>
      <c r="B28" s="12">
        <v>26</v>
      </c>
      <c r="C28" s="13" t="s">
        <v>180</v>
      </c>
      <c r="D28" s="14">
        <v>94</v>
      </c>
      <c r="E28" s="14">
        <v>80</v>
      </c>
      <c r="F28" s="15"/>
      <c r="G28" s="14"/>
      <c r="H28" s="14"/>
      <c r="I28" s="14"/>
      <c r="J28" s="14"/>
      <c r="M28" s="11">
        <f>D28+E28+F28+G28+H28</f>
        <v>174</v>
      </c>
      <c r="N28">
        <f>M28*0.17</f>
        <v>29.580000000000002</v>
      </c>
      <c r="O28">
        <f>I28*0.15</f>
        <v>0</v>
      </c>
      <c r="P28">
        <f>ROUND(N28+O28,0)</f>
        <v>30</v>
      </c>
    </row>
    <row r="29" spans="1:16" x14ac:dyDescent="0.25">
      <c r="A29" s="12" t="s">
        <v>181</v>
      </c>
      <c r="B29" s="12">
        <v>27</v>
      </c>
      <c r="C29" s="13" t="s">
        <v>182</v>
      </c>
      <c r="D29" s="14">
        <v>64</v>
      </c>
      <c r="E29" s="14">
        <v>68</v>
      </c>
      <c r="F29" s="15"/>
      <c r="G29" s="14"/>
      <c r="H29" s="14"/>
      <c r="I29" s="14"/>
      <c r="J29" s="14"/>
      <c r="M29" s="11">
        <f>D29+E29+F29+G29+H29</f>
        <v>132</v>
      </c>
      <c r="N29">
        <f>M29*0.17</f>
        <v>22.44</v>
      </c>
      <c r="O29">
        <f>I29*0.15</f>
        <v>0</v>
      </c>
      <c r="P29">
        <f>ROUND(N29+O29,0)</f>
        <v>22</v>
      </c>
    </row>
    <row r="30" spans="1:16" x14ac:dyDescent="0.25">
      <c r="A30" s="12" t="s">
        <v>183</v>
      </c>
      <c r="B30" s="12">
        <v>28</v>
      </c>
      <c r="C30" s="13" t="s">
        <v>184</v>
      </c>
      <c r="D30" s="14">
        <v>91</v>
      </c>
      <c r="E30" s="14">
        <v>79</v>
      </c>
      <c r="F30" s="15"/>
      <c r="G30" s="14"/>
      <c r="H30" s="14"/>
      <c r="I30" s="14"/>
      <c r="J30" s="14"/>
      <c r="M30" s="11">
        <f>D30+E30+F30+G30+H30</f>
        <v>170</v>
      </c>
      <c r="N30">
        <f>M30*0.17</f>
        <v>28.900000000000002</v>
      </c>
      <c r="O30">
        <f>I30*0.15</f>
        <v>0</v>
      </c>
      <c r="P30">
        <f>ROUND(N30+O30,0)</f>
        <v>29</v>
      </c>
    </row>
  </sheetData>
  <sheetProtection algorithmName="SHA-512" hashValue="eBraZERl5MFSeT3IRo4fXHgzZQnHxev+sb6WsEfmU2nGmLeApF6KObJPeKOBdbCu8EXPTT7pOmZ5JSlx+KRi2g==" saltValue="PTG2jl5RfGMU3yi8VEnvgg==" spinCount="100000" sheet="1" objects="1" scenarios="1"/>
  <dataValidations count="28">
    <dataValidation type="whole" allowBlank="1" showInputMessage="1" showErrorMessage="1" errorTitle="Valor fuera de rango" error="Ingrese un valor correcto" sqref="F3" xr:uid="{419FB0A1-EBB9-4B00-8CA3-4956DCAF34F6}">
      <formula1>0</formula1>
      <formula2>100</formula2>
    </dataValidation>
    <dataValidation type="whole" allowBlank="1" showInputMessage="1" showErrorMessage="1" errorTitle="Valor fuera de rango" error="Ingrese un valor correcto" sqref="F4" xr:uid="{B491214C-6C27-4827-AC06-A83FE508CF4F}">
      <formula1>0</formula1>
      <formula2>100</formula2>
    </dataValidation>
    <dataValidation type="whole" allowBlank="1" showInputMessage="1" showErrorMessage="1" errorTitle="Valor fuera de rango" error="Ingrese un valor correcto" sqref="F5" xr:uid="{63A35E13-1F32-4F06-ABA6-4A5019170EEC}">
      <formula1>0</formula1>
      <formula2>100</formula2>
    </dataValidation>
    <dataValidation type="whole" allowBlank="1" showInputMessage="1" showErrorMessage="1" errorTitle="Valor fuera de rango" error="Ingrese un valor correcto" sqref="F6" xr:uid="{80BAF9D3-15EE-439B-B825-E13187186C0C}">
      <formula1>0</formula1>
      <formula2>100</formula2>
    </dataValidation>
    <dataValidation type="whole" allowBlank="1" showInputMessage="1" showErrorMessage="1" errorTitle="Valor fuera de rango" error="Ingrese un valor correcto" sqref="F7" xr:uid="{5FEECF10-C74F-4F3D-A583-B5E8C1E6BB98}">
      <formula1>0</formula1>
      <formula2>100</formula2>
    </dataValidation>
    <dataValidation type="whole" allowBlank="1" showInputMessage="1" showErrorMessage="1" errorTitle="Valor fuera de rango" error="Ingrese un valor correcto" sqref="F8" xr:uid="{6CC3F595-91ED-4D73-B333-E4FB2BEEA885}">
      <formula1>0</formula1>
      <formula2>100</formula2>
    </dataValidation>
    <dataValidation type="whole" allowBlank="1" showInputMessage="1" showErrorMessage="1" errorTitle="Valor fuera de rango" error="Ingrese un valor correcto" sqref="F9" xr:uid="{32B29B70-6C3A-48E0-9E85-D08D34A1933D}">
      <formula1>0</formula1>
      <formula2>100</formula2>
    </dataValidation>
    <dataValidation type="whole" allowBlank="1" showInputMessage="1" showErrorMessage="1" errorTitle="Valor fuera de rango" error="Ingrese un valor correcto" sqref="F10" xr:uid="{15EBEAF7-B407-408D-A6A6-9D4670A9EE5F}">
      <formula1>0</formula1>
      <formula2>100</formula2>
    </dataValidation>
    <dataValidation type="whole" allowBlank="1" showInputMessage="1" showErrorMessage="1" errorTitle="Valor fuera de rango" error="Ingrese un valor correcto" sqref="F11" xr:uid="{5A312136-76FA-4AE7-BCF1-5ED3207FCB86}">
      <formula1>0</formula1>
      <formula2>100</formula2>
    </dataValidation>
    <dataValidation type="whole" allowBlank="1" showInputMessage="1" showErrorMessage="1" errorTitle="Valor fuera de rango" error="Ingrese un valor correcto" sqref="F12" xr:uid="{92B4A7F2-3D23-4D2D-90AF-047EF1450E72}">
      <formula1>0</formula1>
      <formula2>100</formula2>
    </dataValidation>
    <dataValidation type="whole" allowBlank="1" showInputMessage="1" showErrorMessage="1" errorTitle="Valor fuera de rango" error="Ingrese un valor correcto" sqref="F13" xr:uid="{C54955E9-F396-4FF5-9239-778341950E19}">
      <formula1>0</formula1>
      <formula2>100</formula2>
    </dataValidation>
    <dataValidation type="whole" allowBlank="1" showInputMessage="1" showErrorMessage="1" errorTitle="Valor fuera de rango" error="Ingrese un valor correcto" sqref="F14" xr:uid="{77F45266-9285-401B-B2BE-E3A002C340A8}">
      <formula1>0</formula1>
      <formula2>100</formula2>
    </dataValidation>
    <dataValidation type="whole" allowBlank="1" showInputMessage="1" showErrorMessage="1" errorTitle="Valor fuera de rango" error="Ingrese un valor correcto" sqref="F15" xr:uid="{BA4E4791-1F3D-47A7-8CE2-AD050EF22C08}">
      <formula1>0</formula1>
      <formula2>100</formula2>
    </dataValidation>
    <dataValidation type="whole" allowBlank="1" showInputMessage="1" showErrorMessage="1" errorTitle="Valor fuera de rango" error="Ingrese un valor correcto" sqref="F16" xr:uid="{C926A854-55B3-4DDC-B228-6581D66AC22E}">
      <formula1>0</formula1>
      <formula2>100</formula2>
    </dataValidation>
    <dataValidation type="whole" allowBlank="1" showInputMessage="1" showErrorMessage="1" errorTitle="Valor fuera de rango" error="Ingrese un valor correcto" sqref="F17" xr:uid="{CFF9303D-EF41-47A3-BD0D-BA13AD7E7636}">
      <formula1>0</formula1>
      <formula2>100</formula2>
    </dataValidation>
    <dataValidation type="whole" allowBlank="1" showInputMessage="1" showErrorMessage="1" errorTitle="Valor fuera de rango" error="Ingrese un valor correcto" sqref="F18" xr:uid="{CC345D56-169D-4111-8C1B-30BA25D10C8E}">
      <formula1>0</formula1>
      <formula2>100</formula2>
    </dataValidation>
    <dataValidation type="whole" allowBlank="1" showInputMessage="1" showErrorMessage="1" errorTitle="Valor fuera de rango" error="Ingrese un valor correcto" sqref="F19" xr:uid="{291445C0-9CB4-42AD-A349-3A6D4F7748DC}">
      <formula1>0</formula1>
      <formula2>100</formula2>
    </dataValidation>
    <dataValidation type="whole" allowBlank="1" showInputMessage="1" showErrorMessage="1" errorTitle="Valor fuera de rango" error="Ingrese un valor correcto" sqref="F20" xr:uid="{16A915D0-1D5C-41E7-BFCC-6D13BA9FD152}">
      <formula1>0</formula1>
      <formula2>100</formula2>
    </dataValidation>
    <dataValidation type="whole" allowBlank="1" showInputMessage="1" showErrorMessage="1" errorTitle="Valor fuera de rango" error="Ingrese un valor correcto" sqref="F21" xr:uid="{00A3F7CA-C853-470F-BD6D-7BF114D7C0DF}">
      <formula1>0</formula1>
      <formula2>100</formula2>
    </dataValidation>
    <dataValidation type="whole" allowBlank="1" showInputMessage="1" showErrorMessage="1" errorTitle="Valor fuera de rango" error="Ingrese un valor correcto" sqref="F22" xr:uid="{1CF8FB2E-3A91-4CE6-A80C-B71A7F2B47A5}">
      <formula1>0</formula1>
      <formula2>100</formula2>
    </dataValidation>
    <dataValidation type="whole" allowBlank="1" showInputMessage="1" showErrorMessage="1" errorTitle="Valor fuera de rango" error="Ingrese un valor correcto" sqref="F23" xr:uid="{6427A07B-42C1-4D0C-9FD2-935394E14B6A}">
      <formula1>0</formula1>
      <formula2>100</formula2>
    </dataValidation>
    <dataValidation type="whole" allowBlank="1" showInputMessage="1" showErrorMessage="1" errorTitle="Valor fuera de rango" error="Ingrese un valor correcto" sqref="F24" xr:uid="{D75088D3-EE77-48BC-A301-D1F07FD26B99}">
      <formula1>0</formula1>
      <formula2>100</formula2>
    </dataValidation>
    <dataValidation type="whole" allowBlank="1" showInputMessage="1" showErrorMessage="1" errorTitle="Valor fuera de rango" error="Ingrese un valor correcto" sqref="F25" xr:uid="{0248A52E-E573-4D96-843B-AE9DD648505E}">
      <formula1>0</formula1>
      <formula2>100</formula2>
    </dataValidation>
    <dataValidation type="whole" allowBlank="1" showInputMessage="1" showErrorMessage="1" errorTitle="Valor fuera de rango" error="Ingrese un valor correcto" sqref="F26" xr:uid="{99332F7D-FA8B-497B-B226-F9E74D3F88E2}">
      <formula1>0</formula1>
      <formula2>100</formula2>
    </dataValidation>
    <dataValidation type="whole" allowBlank="1" showInputMessage="1" showErrorMessage="1" errorTitle="Valor fuera de rango" error="Ingrese un valor correcto" sqref="F27" xr:uid="{9D245F9C-72D3-498A-90E8-22712B421A85}">
      <formula1>0</formula1>
      <formula2>100</formula2>
    </dataValidation>
    <dataValidation type="whole" allowBlank="1" showInputMessage="1" showErrorMessage="1" errorTitle="Valor fuera de rango" error="Ingrese un valor correcto" sqref="F28" xr:uid="{D1D53357-B119-4AF8-BED3-3A49A05436F1}">
      <formula1>0</formula1>
      <formula2>100</formula2>
    </dataValidation>
    <dataValidation type="whole" allowBlank="1" showInputMessage="1" showErrorMessage="1" errorTitle="Valor fuera de rango" error="Ingrese un valor correcto" sqref="F29" xr:uid="{BF9F68AD-BDDF-4081-A726-06AFAE808AFF}">
      <formula1>0</formula1>
      <formula2>100</formula2>
    </dataValidation>
    <dataValidation type="whole" allowBlank="1" showInputMessage="1" showErrorMessage="1" errorTitle="Valor fuera de rango" error="Ingrese un valor correcto" sqref="F30" xr:uid="{A3002893-6DAF-4A14-B66B-3FD112C29FC6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2856-909F-4605-B13E-D2963629736D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186</v>
      </c>
      <c r="C1" s="1" t="s">
        <v>187</v>
      </c>
      <c r="D1" s="5" t="s">
        <v>242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67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188</v>
      </c>
      <c r="B3" s="12">
        <v>1</v>
      </c>
      <c r="C3" s="13" t="s">
        <v>189</v>
      </c>
      <c r="D3" s="14">
        <v>96</v>
      </c>
      <c r="E3" s="14">
        <v>85</v>
      </c>
      <c r="F3" s="15"/>
      <c r="G3" s="14"/>
      <c r="H3" s="14"/>
      <c r="I3" s="14"/>
      <c r="J3" s="14"/>
      <c r="M3" s="11">
        <f>D3+E3+F3+G3+H3</f>
        <v>181</v>
      </c>
      <c r="N3">
        <f>M3*0.17</f>
        <v>30.770000000000003</v>
      </c>
      <c r="O3">
        <f>I3*0.15</f>
        <v>0</v>
      </c>
      <c r="P3">
        <f>ROUND(N3+O3,0)</f>
        <v>31</v>
      </c>
    </row>
    <row r="4" spans="1:16" x14ac:dyDescent="0.25">
      <c r="A4" s="12" t="s">
        <v>190</v>
      </c>
      <c r="B4" s="12">
        <v>2</v>
      </c>
      <c r="C4" s="13" t="s">
        <v>191</v>
      </c>
      <c r="D4" s="14">
        <v>87</v>
      </c>
      <c r="E4" s="14">
        <v>81</v>
      </c>
      <c r="F4" s="15"/>
      <c r="G4" s="14"/>
      <c r="H4" s="14"/>
      <c r="I4" s="14"/>
      <c r="J4" s="14"/>
      <c r="M4" s="11">
        <f>D4+E4+F4+G4+H4</f>
        <v>168</v>
      </c>
      <c r="N4">
        <f>M4*0.17</f>
        <v>28.560000000000002</v>
      </c>
      <c r="O4">
        <f>I4*0.15</f>
        <v>0</v>
      </c>
      <c r="P4">
        <f>ROUND(N4+O4,0)</f>
        <v>29</v>
      </c>
    </row>
    <row r="5" spans="1:16" x14ac:dyDescent="0.25">
      <c r="A5" s="12" t="s">
        <v>192</v>
      </c>
      <c r="B5" s="12">
        <v>3</v>
      </c>
      <c r="C5" s="13" t="s">
        <v>193</v>
      </c>
      <c r="D5" s="14">
        <v>86</v>
      </c>
      <c r="E5" s="14">
        <v>69</v>
      </c>
      <c r="F5" s="15"/>
      <c r="G5" s="14"/>
      <c r="H5" s="14"/>
      <c r="I5" s="14"/>
      <c r="J5" s="14"/>
      <c r="M5" s="11">
        <f>D5+E5+F5+G5+H5</f>
        <v>155</v>
      </c>
      <c r="N5">
        <f>M5*0.17</f>
        <v>26.35</v>
      </c>
      <c r="O5">
        <f>I5*0.15</f>
        <v>0</v>
      </c>
      <c r="P5">
        <f>ROUND(N5+O5,0)</f>
        <v>26</v>
      </c>
    </row>
    <row r="6" spans="1:16" x14ac:dyDescent="0.25">
      <c r="A6" s="12" t="s">
        <v>194</v>
      </c>
      <c r="B6" s="12">
        <v>4</v>
      </c>
      <c r="C6" s="13" t="s">
        <v>195</v>
      </c>
      <c r="D6" s="14">
        <v>96</v>
      </c>
      <c r="E6" s="14">
        <v>84</v>
      </c>
      <c r="F6" s="15"/>
      <c r="G6" s="14"/>
      <c r="H6" s="14"/>
      <c r="I6" s="14"/>
      <c r="J6" s="14"/>
      <c r="M6" s="11">
        <f>D6+E6+F6+G6+H6</f>
        <v>180</v>
      </c>
      <c r="N6">
        <f>M6*0.17</f>
        <v>30.6</v>
      </c>
      <c r="O6">
        <f>I6*0.15</f>
        <v>0</v>
      </c>
      <c r="P6">
        <f>ROUND(N6+O6,0)</f>
        <v>31</v>
      </c>
    </row>
    <row r="7" spans="1:16" x14ac:dyDescent="0.25">
      <c r="A7" s="12" t="s">
        <v>196</v>
      </c>
      <c r="B7" s="12">
        <v>5</v>
      </c>
      <c r="C7" s="13" t="s">
        <v>197</v>
      </c>
      <c r="D7" s="14">
        <v>79</v>
      </c>
      <c r="E7" s="14">
        <v>71</v>
      </c>
      <c r="F7" s="15"/>
      <c r="G7" s="14"/>
      <c r="H7" s="14"/>
      <c r="I7" s="14"/>
      <c r="J7" s="14"/>
      <c r="M7" s="11">
        <f>D7+E7+F7+G7+H7</f>
        <v>150</v>
      </c>
      <c r="N7">
        <f>M7*0.17</f>
        <v>25.500000000000004</v>
      </c>
      <c r="O7">
        <f>I7*0.15</f>
        <v>0</v>
      </c>
      <c r="P7">
        <f>ROUND(N7+O7,0)</f>
        <v>26</v>
      </c>
    </row>
    <row r="8" spans="1:16" x14ac:dyDescent="0.25">
      <c r="A8" s="12" t="s">
        <v>198</v>
      </c>
      <c r="B8" s="12">
        <v>6</v>
      </c>
      <c r="C8" s="13" t="s">
        <v>199</v>
      </c>
      <c r="D8" s="14">
        <v>95</v>
      </c>
      <c r="E8" s="14">
        <v>70</v>
      </c>
      <c r="F8" s="15"/>
      <c r="G8" s="14"/>
      <c r="H8" s="14"/>
      <c r="I8" s="14"/>
      <c r="J8" s="14"/>
      <c r="M8" s="11">
        <f>D8+E8+F8+G8+H8</f>
        <v>165</v>
      </c>
      <c r="N8">
        <f>M8*0.17</f>
        <v>28.05</v>
      </c>
      <c r="O8">
        <f>I8*0.15</f>
        <v>0</v>
      </c>
      <c r="P8">
        <f>ROUND(N8+O8,0)</f>
        <v>28</v>
      </c>
    </row>
    <row r="9" spans="1:16" x14ac:dyDescent="0.25">
      <c r="A9" s="12" t="s">
        <v>200</v>
      </c>
      <c r="B9" s="12">
        <v>7</v>
      </c>
      <c r="C9" s="13" t="s">
        <v>201</v>
      </c>
      <c r="D9" s="14">
        <v>98</v>
      </c>
      <c r="E9" s="14">
        <v>94</v>
      </c>
      <c r="F9" s="15"/>
      <c r="G9" s="14"/>
      <c r="H9" s="14"/>
      <c r="I9" s="14"/>
      <c r="J9" s="14"/>
      <c r="M9" s="11">
        <f>D9+E9+F9+G9+H9</f>
        <v>192</v>
      </c>
      <c r="N9">
        <f>M9*0.17</f>
        <v>32.64</v>
      </c>
      <c r="O9">
        <f>I9*0.15</f>
        <v>0</v>
      </c>
      <c r="P9">
        <f>ROUND(N9+O9,0)</f>
        <v>33</v>
      </c>
    </row>
    <row r="10" spans="1:16" x14ac:dyDescent="0.25">
      <c r="A10" s="12" t="s">
        <v>202</v>
      </c>
      <c r="B10" s="12">
        <v>8</v>
      </c>
      <c r="C10" s="13" t="s">
        <v>203</v>
      </c>
      <c r="D10" s="14">
        <v>93</v>
      </c>
      <c r="E10" s="14">
        <v>84</v>
      </c>
      <c r="F10" s="15"/>
      <c r="G10" s="14"/>
      <c r="H10" s="14"/>
      <c r="I10" s="14"/>
      <c r="J10" s="14"/>
      <c r="M10" s="11">
        <f>D10+E10+F10+G10+H10</f>
        <v>177</v>
      </c>
      <c r="N10">
        <f>M10*0.17</f>
        <v>30.090000000000003</v>
      </c>
      <c r="O10">
        <f>I10*0.15</f>
        <v>0</v>
      </c>
      <c r="P10">
        <f>ROUND(N10+O10,0)</f>
        <v>30</v>
      </c>
    </row>
    <row r="11" spans="1:16" x14ac:dyDescent="0.25">
      <c r="A11" s="12" t="s">
        <v>204</v>
      </c>
      <c r="B11" s="12">
        <v>9</v>
      </c>
      <c r="C11" s="13" t="s">
        <v>205</v>
      </c>
      <c r="D11" s="14">
        <v>92</v>
      </c>
      <c r="E11" s="14">
        <v>82</v>
      </c>
      <c r="F11" s="15"/>
      <c r="G11" s="14"/>
      <c r="H11" s="14"/>
      <c r="I11" s="14"/>
      <c r="J11" s="14"/>
      <c r="M11" s="11">
        <f>D11+E11+F11+G11+H11</f>
        <v>174</v>
      </c>
      <c r="N11">
        <f>M11*0.17</f>
        <v>29.580000000000002</v>
      </c>
      <c r="O11">
        <f>I11*0.15</f>
        <v>0</v>
      </c>
      <c r="P11">
        <f>ROUND(N11+O11,0)</f>
        <v>30</v>
      </c>
    </row>
    <row r="12" spans="1:16" x14ac:dyDescent="0.25">
      <c r="A12" s="12" t="s">
        <v>206</v>
      </c>
      <c r="B12" s="12">
        <v>10</v>
      </c>
      <c r="C12" s="13" t="s">
        <v>207</v>
      </c>
      <c r="D12" s="14">
        <v>99</v>
      </c>
      <c r="E12" s="14">
        <v>86</v>
      </c>
      <c r="F12" s="15"/>
      <c r="G12" s="14"/>
      <c r="H12" s="14"/>
      <c r="I12" s="14"/>
      <c r="J12" s="14"/>
      <c r="M12" s="11">
        <f>D12+E12+F12+G12+H12</f>
        <v>185</v>
      </c>
      <c r="N12">
        <f>M12*0.17</f>
        <v>31.450000000000003</v>
      </c>
      <c r="O12">
        <f>I12*0.15</f>
        <v>0</v>
      </c>
      <c r="P12">
        <f>ROUND(N12+O12,0)</f>
        <v>31</v>
      </c>
    </row>
    <row r="13" spans="1:16" x14ac:dyDescent="0.25">
      <c r="A13" s="12" t="s">
        <v>208</v>
      </c>
      <c r="B13" s="12">
        <v>11</v>
      </c>
      <c r="C13" s="13" t="s">
        <v>209</v>
      </c>
      <c r="D13" s="14">
        <v>78</v>
      </c>
      <c r="E13" s="14">
        <v>60</v>
      </c>
      <c r="F13" s="15"/>
      <c r="G13" s="14"/>
      <c r="H13" s="14"/>
      <c r="I13" s="14"/>
      <c r="J13" s="14"/>
      <c r="M13" s="11">
        <f>D13+E13+F13+G13+H13</f>
        <v>138</v>
      </c>
      <c r="N13">
        <f>M13*0.17</f>
        <v>23.46</v>
      </c>
      <c r="O13">
        <f>I13*0.15</f>
        <v>0</v>
      </c>
      <c r="P13">
        <f>ROUND(N13+O13,0)</f>
        <v>23</v>
      </c>
    </row>
    <row r="14" spans="1:16" x14ac:dyDescent="0.25">
      <c r="A14" s="12" t="s">
        <v>210</v>
      </c>
      <c r="B14" s="12">
        <v>12</v>
      </c>
      <c r="C14" s="13" t="s">
        <v>211</v>
      </c>
      <c r="D14" s="14">
        <v>89</v>
      </c>
      <c r="E14" s="14">
        <v>83</v>
      </c>
      <c r="F14" s="15"/>
      <c r="G14" s="14"/>
      <c r="H14" s="14"/>
      <c r="I14" s="14"/>
      <c r="J14" s="14"/>
      <c r="M14" s="11">
        <f>D14+E14+F14+G14+H14</f>
        <v>172</v>
      </c>
      <c r="N14">
        <f>M14*0.17</f>
        <v>29.240000000000002</v>
      </c>
      <c r="O14">
        <f>I14*0.15</f>
        <v>0</v>
      </c>
      <c r="P14">
        <f>ROUND(N14+O14,0)</f>
        <v>29</v>
      </c>
    </row>
    <row r="15" spans="1:16" x14ac:dyDescent="0.25">
      <c r="A15" s="12" t="s">
        <v>212</v>
      </c>
      <c r="B15" s="12">
        <v>13</v>
      </c>
      <c r="C15" s="13" t="s">
        <v>213</v>
      </c>
      <c r="D15" s="14">
        <v>92</v>
      </c>
      <c r="E15" s="14">
        <v>85</v>
      </c>
      <c r="F15" s="15"/>
      <c r="G15" s="14"/>
      <c r="H15" s="14"/>
      <c r="I15" s="14"/>
      <c r="J15" s="14"/>
      <c r="M15" s="11">
        <f>D15+E15+F15+G15+H15</f>
        <v>177</v>
      </c>
      <c r="N15">
        <f>M15*0.17</f>
        <v>30.090000000000003</v>
      </c>
      <c r="O15">
        <f>I15*0.15</f>
        <v>0</v>
      </c>
      <c r="P15">
        <f>ROUND(N15+O15,0)</f>
        <v>30</v>
      </c>
    </row>
    <row r="16" spans="1:16" x14ac:dyDescent="0.25">
      <c r="A16" s="12" t="s">
        <v>214</v>
      </c>
      <c r="B16" s="12">
        <v>14</v>
      </c>
      <c r="C16" s="13" t="s">
        <v>215</v>
      </c>
      <c r="D16" s="14">
        <v>92</v>
      </c>
      <c r="E16" s="14">
        <v>92</v>
      </c>
      <c r="F16" s="15"/>
      <c r="G16" s="14"/>
      <c r="H16" s="14"/>
      <c r="I16" s="14"/>
      <c r="J16" s="14"/>
      <c r="M16" s="11">
        <f>D16+E16+F16+G16+H16</f>
        <v>184</v>
      </c>
      <c r="N16">
        <f>M16*0.17</f>
        <v>31.28</v>
      </c>
      <c r="O16">
        <f>I16*0.15</f>
        <v>0</v>
      </c>
      <c r="P16">
        <f>ROUND(N16+O16,0)</f>
        <v>31</v>
      </c>
    </row>
    <row r="17" spans="1:16" x14ac:dyDescent="0.25">
      <c r="A17" s="12" t="s">
        <v>216</v>
      </c>
      <c r="B17" s="12">
        <v>15</v>
      </c>
      <c r="C17" s="13" t="s">
        <v>217</v>
      </c>
      <c r="D17" s="14">
        <v>65</v>
      </c>
      <c r="E17" s="14">
        <v>67</v>
      </c>
      <c r="F17" s="15"/>
      <c r="G17" s="14"/>
      <c r="H17" s="14"/>
      <c r="I17" s="14"/>
      <c r="J17" s="14"/>
      <c r="M17" s="11">
        <f>D17+E17+F17+G17+H17</f>
        <v>132</v>
      </c>
      <c r="N17">
        <f>M17*0.17</f>
        <v>22.44</v>
      </c>
      <c r="O17">
        <f>I17*0.15</f>
        <v>0</v>
      </c>
      <c r="P17">
        <f>ROUND(N17+O17,0)</f>
        <v>22</v>
      </c>
    </row>
    <row r="18" spans="1:16" x14ac:dyDescent="0.25">
      <c r="A18" s="12" t="s">
        <v>218</v>
      </c>
      <c r="B18" s="12">
        <v>16</v>
      </c>
      <c r="C18" s="13" t="s">
        <v>219</v>
      </c>
      <c r="D18" s="14">
        <v>83</v>
      </c>
      <c r="E18" s="14">
        <v>91</v>
      </c>
      <c r="F18" s="15"/>
      <c r="G18" s="14"/>
      <c r="H18" s="14"/>
      <c r="I18" s="14"/>
      <c r="J18" s="14"/>
      <c r="M18" s="11">
        <f>D18+E18+F18+G18+H18</f>
        <v>174</v>
      </c>
      <c r="N18">
        <f>M18*0.17</f>
        <v>29.580000000000002</v>
      </c>
      <c r="O18">
        <f>I18*0.15</f>
        <v>0</v>
      </c>
      <c r="P18">
        <f>ROUND(N18+O18,0)</f>
        <v>30</v>
      </c>
    </row>
    <row r="19" spans="1:16" x14ac:dyDescent="0.25">
      <c r="A19" s="12" t="s">
        <v>220</v>
      </c>
      <c r="B19" s="12">
        <v>17</v>
      </c>
      <c r="C19" s="13" t="s">
        <v>221</v>
      </c>
      <c r="D19" s="14">
        <v>96</v>
      </c>
      <c r="E19" s="14">
        <v>94</v>
      </c>
      <c r="F19" s="15"/>
      <c r="G19" s="14"/>
      <c r="H19" s="14"/>
      <c r="I19" s="14"/>
      <c r="J19" s="14"/>
      <c r="M19" s="11">
        <f>D19+E19+F19+G19+H19</f>
        <v>190</v>
      </c>
      <c r="N19">
        <f>M19*0.17</f>
        <v>32.300000000000004</v>
      </c>
      <c r="O19">
        <f>I19*0.15</f>
        <v>0</v>
      </c>
      <c r="P19">
        <f>ROUND(N19+O19,0)</f>
        <v>32</v>
      </c>
    </row>
    <row r="20" spans="1:16" x14ac:dyDescent="0.25">
      <c r="A20" s="12" t="s">
        <v>222</v>
      </c>
      <c r="B20" s="12">
        <v>18</v>
      </c>
      <c r="C20" s="13" t="s">
        <v>223</v>
      </c>
      <c r="D20" s="14">
        <v>96</v>
      </c>
      <c r="E20" s="14">
        <v>94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224</v>
      </c>
      <c r="B21" s="12">
        <v>19</v>
      </c>
      <c r="C21" s="13" t="s">
        <v>225</v>
      </c>
      <c r="D21" s="14">
        <v>90</v>
      </c>
      <c r="E21" s="14">
        <v>62</v>
      </c>
      <c r="F21" s="15"/>
      <c r="G21" s="14"/>
      <c r="H21" s="14"/>
      <c r="I21" s="14"/>
      <c r="J21" s="14"/>
      <c r="M21" s="11">
        <f>D21+E21+F21+G21+H21</f>
        <v>152</v>
      </c>
      <c r="N21">
        <f>M21*0.17</f>
        <v>25.840000000000003</v>
      </c>
      <c r="O21">
        <f>I21*0.15</f>
        <v>0</v>
      </c>
      <c r="P21">
        <f>ROUND(N21+O21,0)</f>
        <v>26</v>
      </c>
    </row>
    <row r="22" spans="1:16" x14ac:dyDescent="0.25">
      <c r="A22" s="12" t="s">
        <v>226</v>
      </c>
      <c r="B22" s="12">
        <v>20</v>
      </c>
      <c r="C22" s="13" t="s">
        <v>227</v>
      </c>
      <c r="D22" s="14">
        <v>100</v>
      </c>
      <c r="E22" s="14">
        <v>90</v>
      </c>
      <c r="F22" s="15"/>
      <c r="G22" s="14"/>
      <c r="H22" s="14"/>
      <c r="I22" s="14"/>
      <c r="J22" s="14"/>
      <c r="M22" s="11">
        <f>D22+E22+F22+G22+H22</f>
        <v>190</v>
      </c>
      <c r="N22">
        <f>M22*0.17</f>
        <v>32.300000000000004</v>
      </c>
      <c r="O22">
        <f>I22*0.15</f>
        <v>0</v>
      </c>
      <c r="P22">
        <f>ROUND(N22+O22,0)</f>
        <v>32</v>
      </c>
    </row>
    <row r="23" spans="1:16" x14ac:dyDescent="0.25">
      <c r="A23" s="12" t="s">
        <v>228</v>
      </c>
      <c r="B23" s="12">
        <v>21</v>
      </c>
      <c r="C23" s="13" t="s">
        <v>229</v>
      </c>
      <c r="D23" s="14">
        <v>95</v>
      </c>
      <c r="E23" s="14">
        <v>84</v>
      </c>
      <c r="F23" s="15"/>
      <c r="G23" s="14"/>
      <c r="H23" s="14"/>
      <c r="I23" s="14"/>
      <c r="J23" s="14"/>
      <c r="M23" s="11">
        <f>D23+E23+F23+G23+H23</f>
        <v>179</v>
      </c>
      <c r="N23">
        <f>M23*0.17</f>
        <v>30.430000000000003</v>
      </c>
      <c r="O23">
        <f>I23*0.15</f>
        <v>0</v>
      </c>
      <c r="P23">
        <f>ROUND(N23+O23,0)</f>
        <v>30</v>
      </c>
    </row>
    <row r="24" spans="1:16" x14ac:dyDescent="0.25">
      <c r="A24" s="12" t="s">
        <v>230</v>
      </c>
      <c r="B24" s="12">
        <v>22</v>
      </c>
      <c r="C24" s="13" t="s">
        <v>231</v>
      </c>
      <c r="D24" s="14">
        <v>94</v>
      </c>
      <c r="E24" s="14">
        <v>89</v>
      </c>
      <c r="F24" s="15"/>
      <c r="G24" s="14"/>
      <c r="H24" s="14"/>
      <c r="I24" s="14"/>
      <c r="J24" s="14"/>
      <c r="M24" s="11">
        <f>D24+E24+F24+G24+H24</f>
        <v>183</v>
      </c>
      <c r="N24">
        <f>M24*0.17</f>
        <v>31.110000000000003</v>
      </c>
      <c r="O24">
        <f>I24*0.15</f>
        <v>0</v>
      </c>
      <c r="P24">
        <f>ROUND(N24+O24,0)</f>
        <v>31</v>
      </c>
    </row>
    <row r="25" spans="1:16" x14ac:dyDescent="0.25">
      <c r="A25" s="12" t="s">
        <v>232</v>
      </c>
      <c r="B25" s="12">
        <v>23</v>
      </c>
      <c r="C25" s="13" t="s">
        <v>233</v>
      </c>
      <c r="D25" s="14">
        <v>94</v>
      </c>
      <c r="E25" s="14">
        <v>89</v>
      </c>
      <c r="F25" s="15"/>
      <c r="G25" s="14"/>
      <c r="H25" s="14"/>
      <c r="I25" s="14"/>
      <c r="J25" s="14"/>
      <c r="M25" s="11">
        <f>D25+E25+F25+G25+H25</f>
        <v>183</v>
      </c>
      <c r="N25">
        <f>M25*0.17</f>
        <v>31.110000000000003</v>
      </c>
      <c r="O25">
        <f>I25*0.15</f>
        <v>0</v>
      </c>
      <c r="P25">
        <f>ROUND(N25+O25,0)</f>
        <v>31</v>
      </c>
    </row>
    <row r="26" spans="1:16" x14ac:dyDescent="0.25">
      <c r="A26" s="12" t="s">
        <v>234</v>
      </c>
      <c r="B26" s="12">
        <v>24</v>
      </c>
      <c r="C26" s="13" t="s">
        <v>235</v>
      </c>
      <c r="D26" s="14">
        <v>88</v>
      </c>
      <c r="E26" s="14">
        <v>90</v>
      </c>
      <c r="F26" s="15"/>
      <c r="G26" s="14"/>
      <c r="H26" s="14"/>
      <c r="I26" s="14"/>
      <c r="J26" s="14"/>
      <c r="M26" s="11">
        <f>D26+E26+F26+G26+H26</f>
        <v>178</v>
      </c>
      <c r="N26">
        <f>M26*0.17</f>
        <v>30.26</v>
      </c>
      <c r="O26">
        <f>I26*0.15</f>
        <v>0</v>
      </c>
      <c r="P26">
        <f>ROUND(N26+O26,0)</f>
        <v>30</v>
      </c>
    </row>
    <row r="27" spans="1:16" x14ac:dyDescent="0.25">
      <c r="A27" s="12" t="s">
        <v>236</v>
      </c>
      <c r="B27" s="12">
        <v>25</v>
      </c>
      <c r="C27" s="13" t="s">
        <v>237</v>
      </c>
      <c r="D27" s="14">
        <v>91</v>
      </c>
      <c r="E27" s="14">
        <v>83</v>
      </c>
      <c r="F27" s="15"/>
      <c r="G27" s="14"/>
      <c r="H27" s="14"/>
      <c r="I27" s="14"/>
      <c r="J27" s="14"/>
      <c r="M27" s="11">
        <f>D27+E27+F27+G27+H27</f>
        <v>174</v>
      </c>
      <c r="N27">
        <f>M27*0.17</f>
        <v>29.580000000000002</v>
      </c>
      <c r="O27">
        <f>I27*0.15</f>
        <v>0</v>
      </c>
      <c r="P27">
        <f>ROUND(N27+O27,0)</f>
        <v>30</v>
      </c>
    </row>
    <row r="28" spans="1:16" x14ac:dyDescent="0.25">
      <c r="A28" s="12" t="s">
        <v>238</v>
      </c>
      <c r="B28" s="12">
        <v>26</v>
      </c>
      <c r="C28" s="13" t="s">
        <v>239</v>
      </c>
      <c r="D28" s="14">
        <v>75</v>
      </c>
      <c r="E28" s="14">
        <v>76</v>
      </c>
      <c r="F28" s="15"/>
      <c r="G28" s="14"/>
      <c r="H28" s="14"/>
      <c r="I28" s="14"/>
      <c r="J28" s="14"/>
      <c r="M28" s="11">
        <f>D28+E28+F28+G28+H28</f>
        <v>151</v>
      </c>
      <c r="N28">
        <f>M28*0.17</f>
        <v>25.67</v>
      </c>
      <c r="O28">
        <f>I28*0.15</f>
        <v>0</v>
      </c>
      <c r="P28">
        <f>ROUND(N28+O28,0)</f>
        <v>26</v>
      </c>
    </row>
    <row r="29" spans="1:16" x14ac:dyDescent="0.25">
      <c r="A29" s="12" t="s">
        <v>240</v>
      </c>
      <c r="B29" s="12">
        <v>27</v>
      </c>
      <c r="C29" s="13" t="s">
        <v>241</v>
      </c>
      <c r="D29" s="14">
        <v>82</v>
      </c>
      <c r="E29" s="14">
        <v>82</v>
      </c>
      <c r="F29" s="15"/>
      <c r="G29" s="14"/>
      <c r="H29" s="14"/>
      <c r="I29" s="14"/>
      <c r="J29" s="14"/>
      <c r="M29" s="11">
        <f>D29+E29+F29+G29+H29</f>
        <v>164</v>
      </c>
      <c r="N29">
        <f>M29*0.17</f>
        <v>27.880000000000003</v>
      </c>
      <c r="O29">
        <f>I29*0.15</f>
        <v>0</v>
      </c>
      <c r="P29">
        <f>ROUND(N29+O29,0)</f>
        <v>28</v>
      </c>
    </row>
  </sheetData>
  <sheetProtection algorithmName="SHA-512" hashValue="+t0TmyZRv2g6+F9cpRBhNVse1K8EeN1tWSd12py9y8MPTNzKsbYfvMCW56lTK/Bzp0UFMoX9sQ5Qxk254c1pBA==" saltValue="o/BquttjsmPkIFg2ITUQeg==" spinCount="100000" sheet="1" objects="1" scenarios="1"/>
  <dataValidations count="27">
    <dataValidation type="whole" allowBlank="1" showInputMessage="1" showErrorMessage="1" errorTitle="Valor fuera de rango" error="Ingrese un valor correcto" sqref="F3" xr:uid="{D22221CD-1D0D-46CA-A054-3FAD01837B57}">
      <formula1>0</formula1>
      <formula2>100</formula2>
    </dataValidation>
    <dataValidation type="whole" allowBlank="1" showInputMessage="1" showErrorMessage="1" errorTitle="Valor fuera de rango" error="Ingrese un valor correcto" sqref="F4" xr:uid="{B7B3A2AA-09C7-454B-99CC-7663D20B920D}">
      <formula1>0</formula1>
      <formula2>100</formula2>
    </dataValidation>
    <dataValidation type="whole" allowBlank="1" showInputMessage="1" showErrorMessage="1" errorTitle="Valor fuera de rango" error="Ingrese un valor correcto" sqref="F5" xr:uid="{09974BB2-5853-44B8-9490-45B8CE8818E2}">
      <formula1>0</formula1>
      <formula2>100</formula2>
    </dataValidation>
    <dataValidation type="whole" allowBlank="1" showInputMessage="1" showErrorMessage="1" errorTitle="Valor fuera de rango" error="Ingrese un valor correcto" sqref="F6" xr:uid="{670D964A-D819-400C-AF0A-B13CE0C000B2}">
      <formula1>0</formula1>
      <formula2>100</formula2>
    </dataValidation>
    <dataValidation type="whole" allowBlank="1" showInputMessage="1" showErrorMessage="1" errorTitle="Valor fuera de rango" error="Ingrese un valor correcto" sqref="F7" xr:uid="{6A1ED94C-EE0E-4D80-89EF-37FBD6DFD901}">
      <formula1>0</formula1>
      <formula2>100</formula2>
    </dataValidation>
    <dataValidation type="whole" allowBlank="1" showInputMessage="1" showErrorMessage="1" errorTitle="Valor fuera de rango" error="Ingrese un valor correcto" sqref="F8" xr:uid="{92512141-FB15-4B05-9367-6131A9180E8E}">
      <formula1>0</formula1>
      <formula2>100</formula2>
    </dataValidation>
    <dataValidation type="whole" allowBlank="1" showInputMessage="1" showErrorMessage="1" errorTitle="Valor fuera de rango" error="Ingrese un valor correcto" sqref="F9" xr:uid="{E20561CE-7497-47B4-BE4C-FD13018FB07E}">
      <formula1>0</formula1>
      <formula2>100</formula2>
    </dataValidation>
    <dataValidation type="whole" allowBlank="1" showInputMessage="1" showErrorMessage="1" errorTitle="Valor fuera de rango" error="Ingrese un valor correcto" sqref="F10" xr:uid="{4FA72204-EDAE-4525-B1FA-252256B2C448}">
      <formula1>0</formula1>
      <formula2>100</formula2>
    </dataValidation>
    <dataValidation type="whole" allowBlank="1" showInputMessage="1" showErrorMessage="1" errorTitle="Valor fuera de rango" error="Ingrese un valor correcto" sqref="F11" xr:uid="{A16EFAA9-E8EB-447F-A321-4086877288DF}">
      <formula1>0</formula1>
      <formula2>100</formula2>
    </dataValidation>
    <dataValidation type="whole" allowBlank="1" showInputMessage="1" showErrorMessage="1" errorTitle="Valor fuera de rango" error="Ingrese un valor correcto" sqref="F12" xr:uid="{85BD7E3F-9E05-4312-8504-EEFA3AD7B654}">
      <formula1>0</formula1>
      <formula2>100</formula2>
    </dataValidation>
    <dataValidation type="whole" allowBlank="1" showInputMessage="1" showErrorMessage="1" errorTitle="Valor fuera de rango" error="Ingrese un valor correcto" sqref="F13" xr:uid="{839089BD-A5FB-4DAE-8C2F-236D0FF8FD40}">
      <formula1>0</formula1>
      <formula2>100</formula2>
    </dataValidation>
    <dataValidation type="whole" allowBlank="1" showInputMessage="1" showErrorMessage="1" errorTitle="Valor fuera de rango" error="Ingrese un valor correcto" sqref="F14" xr:uid="{23D225EB-FCC2-4C6C-9D43-E680173BF5AA}">
      <formula1>0</formula1>
      <formula2>100</formula2>
    </dataValidation>
    <dataValidation type="whole" allowBlank="1" showInputMessage="1" showErrorMessage="1" errorTitle="Valor fuera de rango" error="Ingrese un valor correcto" sqref="F15" xr:uid="{6C53077C-04AB-4137-A807-A2642E6A1DF1}">
      <formula1>0</formula1>
      <formula2>100</formula2>
    </dataValidation>
    <dataValidation type="whole" allowBlank="1" showInputMessage="1" showErrorMessage="1" errorTitle="Valor fuera de rango" error="Ingrese un valor correcto" sqref="F16" xr:uid="{DF83D702-6953-4E38-945E-79701E9F090E}">
      <formula1>0</formula1>
      <formula2>100</formula2>
    </dataValidation>
    <dataValidation type="whole" allowBlank="1" showInputMessage="1" showErrorMessage="1" errorTitle="Valor fuera de rango" error="Ingrese un valor correcto" sqref="F17" xr:uid="{D960B06B-04B8-465A-813D-420455CA4097}">
      <formula1>0</formula1>
      <formula2>100</formula2>
    </dataValidation>
    <dataValidation type="whole" allowBlank="1" showInputMessage="1" showErrorMessage="1" errorTitle="Valor fuera de rango" error="Ingrese un valor correcto" sqref="F18" xr:uid="{44345CB8-6062-4F76-A001-916AB12CBFED}">
      <formula1>0</formula1>
      <formula2>100</formula2>
    </dataValidation>
    <dataValidation type="whole" allowBlank="1" showInputMessage="1" showErrorMessage="1" errorTitle="Valor fuera de rango" error="Ingrese un valor correcto" sqref="F19" xr:uid="{3A565D5D-AA8F-414C-BE47-FDC0C16DF830}">
      <formula1>0</formula1>
      <formula2>100</formula2>
    </dataValidation>
    <dataValidation type="whole" allowBlank="1" showInputMessage="1" showErrorMessage="1" errorTitle="Valor fuera de rango" error="Ingrese un valor correcto" sqref="F20" xr:uid="{472D6DFB-2F38-446A-8A62-99733C0CC1F7}">
      <formula1>0</formula1>
      <formula2>100</formula2>
    </dataValidation>
    <dataValidation type="whole" allowBlank="1" showInputMessage="1" showErrorMessage="1" errorTitle="Valor fuera de rango" error="Ingrese un valor correcto" sqref="F21" xr:uid="{FE094EC2-CC3B-4340-8EA9-7D324D747E75}">
      <formula1>0</formula1>
      <formula2>100</formula2>
    </dataValidation>
    <dataValidation type="whole" allowBlank="1" showInputMessage="1" showErrorMessage="1" errorTitle="Valor fuera de rango" error="Ingrese un valor correcto" sqref="F22" xr:uid="{E49D3A29-5627-4BD8-9BD6-F33EE853539C}">
      <formula1>0</formula1>
      <formula2>100</formula2>
    </dataValidation>
    <dataValidation type="whole" allowBlank="1" showInputMessage="1" showErrorMessage="1" errorTitle="Valor fuera de rango" error="Ingrese un valor correcto" sqref="F23" xr:uid="{2F379AFA-40C7-4537-838E-889772A5C136}">
      <formula1>0</formula1>
      <formula2>100</formula2>
    </dataValidation>
    <dataValidation type="whole" allowBlank="1" showInputMessage="1" showErrorMessage="1" errorTitle="Valor fuera de rango" error="Ingrese un valor correcto" sqref="F24" xr:uid="{DBE72B90-9E51-4C7F-8EEF-E703BB1941D4}">
      <formula1>0</formula1>
      <formula2>100</formula2>
    </dataValidation>
    <dataValidation type="whole" allowBlank="1" showInputMessage="1" showErrorMessage="1" errorTitle="Valor fuera de rango" error="Ingrese un valor correcto" sqref="F25" xr:uid="{04FDA8B1-F6F3-4B03-AE8C-3AF4E62E176B}">
      <formula1>0</formula1>
      <formula2>100</formula2>
    </dataValidation>
    <dataValidation type="whole" allowBlank="1" showInputMessage="1" showErrorMessage="1" errorTitle="Valor fuera de rango" error="Ingrese un valor correcto" sqref="F26" xr:uid="{217B982A-2432-41A3-8AFE-444229EEBAE9}">
      <formula1>0</formula1>
      <formula2>100</formula2>
    </dataValidation>
    <dataValidation type="whole" allowBlank="1" showInputMessage="1" showErrorMessage="1" errorTitle="Valor fuera de rango" error="Ingrese un valor correcto" sqref="F27" xr:uid="{17F4BE0A-5F3A-4BBA-8141-79E8ACBDE07E}">
      <formula1>0</formula1>
      <formula2>100</formula2>
    </dataValidation>
    <dataValidation type="whole" allowBlank="1" showInputMessage="1" showErrorMessage="1" errorTitle="Valor fuera de rango" error="Ingrese un valor correcto" sqref="F28" xr:uid="{D1B9F54C-AE19-4DD5-A3C2-972B229FE444}">
      <formula1>0</formula1>
      <formula2>100</formula2>
    </dataValidation>
    <dataValidation type="whole" allowBlank="1" showInputMessage="1" showErrorMessage="1" errorTitle="Valor fuera de rango" error="Ingrese un valor correcto" sqref="F29" xr:uid="{8C64F264-2FC9-4512-A7E2-79B3C3B200BA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CE8FE-75ED-4997-AEC0-DCA31F7CB04B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67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78</v>
      </c>
      <c r="E3" s="14">
        <v>57</v>
      </c>
      <c r="F3" s="15"/>
      <c r="G3" s="14"/>
      <c r="H3" s="14"/>
      <c r="I3" s="14"/>
      <c r="J3" s="14"/>
      <c r="M3" s="11">
        <f>D3+E3+F3+G3+H3</f>
        <v>135</v>
      </c>
      <c r="N3">
        <f>M3*0.17</f>
        <v>22.950000000000003</v>
      </c>
      <c r="O3">
        <f>I3*0.15</f>
        <v>0</v>
      </c>
      <c r="P3">
        <f>ROUND(N3+O3,0)</f>
        <v>23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91</v>
      </c>
      <c r="E4" s="14">
        <v>88</v>
      </c>
      <c r="F4" s="15"/>
      <c r="G4" s="14"/>
      <c r="H4" s="14"/>
      <c r="I4" s="14"/>
      <c r="J4" s="14"/>
      <c r="M4" s="11">
        <f>D4+E4+F4+G4+H4</f>
        <v>179</v>
      </c>
      <c r="N4">
        <f>M4*0.17</f>
        <v>30.430000000000003</v>
      </c>
      <c r="O4">
        <f>I4*0.15</f>
        <v>0</v>
      </c>
      <c r="P4">
        <f>ROUND(N4+O4,0)</f>
        <v>30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82</v>
      </c>
      <c r="E5" s="14">
        <v>78</v>
      </c>
      <c r="F5" s="15"/>
      <c r="G5" s="14"/>
      <c r="H5" s="14"/>
      <c r="I5" s="14"/>
      <c r="J5" s="14"/>
      <c r="M5" s="11">
        <f>D5+E5+F5+G5+H5</f>
        <v>160</v>
      </c>
      <c r="N5">
        <f>M5*0.17</f>
        <v>27.200000000000003</v>
      </c>
      <c r="O5">
        <f>I5*0.15</f>
        <v>0</v>
      </c>
      <c r="P5">
        <f>ROUND(N5+O5,0)</f>
        <v>27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90</v>
      </c>
      <c r="E6" s="14">
        <v>90</v>
      </c>
      <c r="F6" s="15"/>
      <c r="G6" s="14"/>
      <c r="H6" s="14"/>
      <c r="I6" s="14"/>
      <c r="J6" s="14"/>
      <c r="M6" s="11">
        <f>D6+E6+F6+G6+H6</f>
        <v>180</v>
      </c>
      <c r="N6">
        <f>M6*0.17</f>
        <v>30.6</v>
      </c>
      <c r="O6">
        <f>I6*0.15</f>
        <v>0</v>
      </c>
      <c r="P6">
        <f>ROUND(N6+O6,0)</f>
        <v>31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89</v>
      </c>
      <c r="E7" s="14">
        <v>78</v>
      </c>
      <c r="F7" s="15"/>
      <c r="G7" s="14"/>
      <c r="H7" s="14"/>
      <c r="I7" s="14"/>
      <c r="J7" s="14"/>
      <c r="M7" s="11">
        <f>D7+E7+F7+G7+H7</f>
        <v>167</v>
      </c>
      <c r="N7">
        <f>M7*0.17</f>
        <v>28.39</v>
      </c>
      <c r="O7">
        <f>I7*0.15</f>
        <v>0</v>
      </c>
      <c r="P7">
        <f>ROUND(N7+O7,0)</f>
        <v>28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95</v>
      </c>
      <c r="E8" s="14">
        <v>77</v>
      </c>
      <c r="F8" s="15"/>
      <c r="G8" s="14"/>
      <c r="H8" s="14"/>
      <c r="I8" s="14"/>
      <c r="J8" s="14"/>
      <c r="M8" s="11">
        <f>D8+E8+F8+G8+H8</f>
        <v>172</v>
      </c>
      <c r="N8">
        <f>M8*0.17</f>
        <v>29.240000000000002</v>
      </c>
      <c r="O8">
        <f>I8*0.15</f>
        <v>0</v>
      </c>
      <c r="P8">
        <f>ROUND(N8+O8,0)</f>
        <v>29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81</v>
      </c>
      <c r="E9" s="14">
        <v>71</v>
      </c>
      <c r="F9" s="15"/>
      <c r="G9" s="14"/>
      <c r="H9" s="14"/>
      <c r="I9" s="14"/>
      <c r="J9" s="14"/>
      <c r="M9" s="11">
        <f>D9+E9+F9+G9+H9</f>
        <v>152</v>
      </c>
      <c r="N9">
        <f>M9*0.17</f>
        <v>25.840000000000003</v>
      </c>
      <c r="O9">
        <f>I9*0.15</f>
        <v>0</v>
      </c>
      <c r="P9">
        <f>ROUND(N9+O9,0)</f>
        <v>26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99</v>
      </c>
      <c r="E10" s="14">
        <v>97</v>
      </c>
      <c r="F10" s="15"/>
      <c r="G10" s="14"/>
      <c r="H10" s="14"/>
      <c r="I10" s="14"/>
      <c r="J10" s="14"/>
      <c r="M10" s="11">
        <f>D10+E10+F10+G10+H10</f>
        <v>196</v>
      </c>
      <c r="N10">
        <f>M10*0.17</f>
        <v>33.32</v>
      </c>
      <c r="O10">
        <f>I10*0.15</f>
        <v>0</v>
      </c>
      <c r="P10">
        <f>ROUND(N10+O10,0)</f>
        <v>33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91</v>
      </c>
      <c r="E11" s="14">
        <v>71</v>
      </c>
      <c r="F11" s="15"/>
      <c r="G11" s="14"/>
      <c r="H11" s="14"/>
      <c r="I11" s="14"/>
      <c r="J11" s="14"/>
      <c r="M11" s="11">
        <f>D11+E11+F11+G11+H11</f>
        <v>162</v>
      </c>
      <c r="N11">
        <f>M11*0.17</f>
        <v>27.540000000000003</v>
      </c>
      <c r="O11">
        <f>I11*0.15</f>
        <v>0</v>
      </c>
      <c r="P11">
        <f>ROUND(N11+O11,0)</f>
        <v>28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85</v>
      </c>
      <c r="E12" s="14">
        <v>61</v>
      </c>
      <c r="F12" s="15"/>
      <c r="G12" s="14"/>
      <c r="H12" s="14"/>
      <c r="I12" s="14"/>
      <c r="J12" s="14"/>
      <c r="M12" s="11">
        <f>D12+E12+F12+G12+H12</f>
        <v>146</v>
      </c>
      <c r="N12">
        <f>M12*0.17</f>
        <v>24.82</v>
      </c>
      <c r="O12">
        <f>I12*0.15</f>
        <v>0</v>
      </c>
      <c r="P12">
        <f>ROUND(N12+O12,0)</f>
        <v>25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73</v>
      </c>
      <c r="E13" s="14">
        <v>84</v>
      </c>
      <c r="F13" s="15"/>
      <c r="G13" s="14"/>
      <c r="H13" s="14"/>
      <c r="I13" s="14"/>
      <c r="J13" s="14"/>
      <c r="M13" s="11">
        <f>D13+E13+F13+G13+H13</f>
        <v>157</v>
      </c>
      <c r="N13">
        <f>M13*0.17</f>
        <v>26.69</v>
      </c>
      <c r="O13">
        <f>I13*0.15</f>
        <v>0</v>
      </c>
      <c r="P13">
        <f>ROUND(N13+O13,0)</f>
        <v>27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92</v>
      </c>
      <c r="E14" s="14">
        <v>94</v>
      </c>
      <c r="F14" s="15"/>
      <c r="G14" s="14"/>
      <c r="H14" s="14"/>
      <c r="I14" s="14"/>
      <c r="J14" s="14"/>
      <c r="M14" s="11">
        <f>D14+E14+F14+G14+H14</f>
        <v>186</v>
      </c>
      <c r="N14">
        <f>M14*0.17</f>
        <v>31.62</v>
      </c>
      <c r="O14">
        <f>I14*0.15</f>
        <v>0</v>
      </c>
      <c r="P14">
        <f>ROUND(N14+O14,0)</f>
        <v>32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96</v>
      </c>
      <c r="E15" s="14">
        <v>92</v>
      </c>
      <c r="F15" s="15"/>
      <c r="G15" s="14"/>
      <c r="H15" s="14"/>
      <c r="I15" s="14"/>
      <c r="J15" s="14"/>
      <c r="M15" s="11">
        <f>D15+E15+F15+G15+H15</f>
        <v>188</v>
      </c>
      <c r="N15">
        <f>M15*0.17</f>
        <v>31.96</v>
      </c>
      <c r="O15">
        <f>I15*0.15</f>
        <v>0</v>
      </c>
      <c r="P15">
        <f>ROUND(N15+O15,0)</f>
        <v>32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96</v>
      </c>
      <c r="E16" s="14">
        <v>92</v>
      </c>
      <c r="F16" s="15"/>
      <c r="G16" s="14"/>
      <c r="H16" s="14"/>
      <c r="I16" s="14"/>
      <c r="J16" s="14"/>
      <c r="M16" s="11">
        <f>D16+E16+F16+G16+H16</f>
        <v>188</v>
      </c>
      <c r="N16">
        <f>M16*0.17</f>
        <v>31.96</v>
      </c>
      <c r="O16">
        <f>I16*0.15</f>
        <v>0</v>
      </c>
      <c r="P16">
        <f>ROUND(N16+O16,0)</f>
        <v>32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99</v>
      </c>
      <c r="E17" s="14">
        <v>98</v>
      </c>
      <c r="F17" s="15"/>
      <c r="G17" s="14"/>
      <c r="H17" s="14"/>
      <c r="I17" s="14"/>
      <c r="J17" s="14"/>
      <c r="M17" s="11">
        <f>D17+E17+F17+G17+H17</f>
        <v>197</v>
      </c>
      <c r="N17">
        <f>M17*0.17</f>
        <v>33.49</v>
      </c>
      <c r="O17">
        <f>I17*0.15</f>
        <v>0</v>
      </c>
      <c r="P17">
        <f>ROUND(N17+O17,0)</f>
        <v>33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97</v>
      </c>
      <c r="E18" s="14">
        <v>91</v>
      </c>
      <c r="F18" s="15"/>
      <c r="G18" s="14"/>
      <c r="H18" s="14"/>
      <c r="I18" s="14"/>
      <c r="J18" s="14"/>
      <c r="M18" s="11">
        <f>D18+E18+F18+G18+H18</f>
        <v>188</v>
      </c>
      <c r="N18">
        <f>M18*0.17</f>
        <v>31.96</v>
      </c>
      <c r="O18">
        <f>I18*0.15</f>
        <v>0</v>
      </c>
      <c r="P18">
        <f>ROUND(N18+O18,0)</f>
        <v>32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91</v>
      </c>
      <c r="E19" s="14">
        <v>78</v>
      </c>
      <c r="F19" s="15"/>
      <c r="G19" s="14"/>
      <c r="H19" s="14"/>
      <c r="I19" s="14"/>
      <c r="J19" s="14"/>
      <c r="M19" s="11">
        <f>D19+E19+F19+G19+H19</f>
        <v>169</v>
      </c>
      <c r="N19">
        <f>M19*0.17</f>
        <v>28.73</v>
      </c>
      <c r="O19">
        <f>I19*0.15</f>
        <v>0</v>
      </c>
      <c r="P19">
        <f>ROUND(N19+O19,0)</f>
        <v>29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97</v>
      </c>
      <c r="E20" s="14">
        <v>90</v>
      </c>
      <c r="F20" s="15"/>
      <c r="G20" s="14"/>
      <c r="H20" s="14"/>
      <c r="I20" s="14"/>
      <c r="J20" s="14"/>
      <c r="M20" s="11">
        <f>D20+E20+F20+G20+H20</f>
        <v>187</v>
      </c>
      <c r="N20">
        <f>M20*0.17</f>
        <v>31.790000000000003</v>
      </c>
      <c r="O20">
        <f>I20*0.15</f>
        <v>0</v>
      </c>
      <c r="P20">
        <f>ROUND(N20+O20,0)</f>
        <v>32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91</v>
      </c>
      <c r="E21" s="14">
        <v>78</v>
      </c>
      <c r="F21" s="15"/>
      <c r="G21" s="14"/>
      <c r="H21" s="14"/>
      <c r="I21" s="14"/>
      <c r="J21" s="14"/>
      <c r="M21" s="11">
        <f>D21+E21+F21+G21+H21</f>
        <v>169</v>
      </c>
      <c r="N21">
        <f>M21*0.17</f>
        <v>28.73</v>
      </c>
      <c r="O21">
        <f>I21*0.15</f>
        <v>0</v>
      </c>
      <c r="P21">
        <f>ROUND(N21+O21,0)</f>
        <v>29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99</v>
      </c>
      <c r="E22" s="14">
        <v>100</v>
      </c>
      <c r="F22" s="15"/>
      <c r="G22" s="14"/>
      <c r="H22" s="14"/>
      <c r="I22" s="14"/>
      <c r="J22" s="14"/>
      <c r="M22" s="11">
        <f>D22+E22+F22+G22+H22</f>
        <v>199</v>
      </c>
      <c r="N22">
        <f>M22*0.17</f>
        <v>33.830000000000005</v>
      </c>
      <c r="O22">
        <f>I22*0.15</f>
        <v>0</v>
      </c>
      <c r="P22">
        <f>ROUND(N22+O22,0)</f>
        <v>34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91</v>
      </c>
      <c r="E23" s="14">
        <v>97</v>
      </c>
      <c r="F23" s="15"/>
      <c r="G23" s="14"/>
      <c r="H23" s="14"/>
      <c r="I23" s="14"/>
      <c r="J23" s="14"/>
      <c r="M23" s="11">
        <f>D23+E23+F23+G23+H23</f>
        <v>188</v>
      </c>
      <c r="N23">
        <f>M23*0.17</f>
        <v>31.96</v>
      </c>
      <c r="O23">
        <f>I23*0.15</f>
        <v>0</v>
      </c>
      <c r="P23">
        <f>ROUND(N23+O23,0)</f>
        <v>32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97</v>
      </c>
      <c r="E24" s="14">
        <v>100</v>
      </c>
      <c r="F24" s="15"/>
      <c r="G24" s="14"/>
      <c r="H24" s="14"/>
      <c r="I24" s="14"/>
      <c r="J24" s="14"/>
      <c r="M24" s="11">
        <f>D24+E24+F24+G24+H24</f>
        <v>197</v>
      </c>
      <c r="N24">
        <f>M24*0.17</f>
        <v>33.49</v>
      </c>
      <c r="O24">
        <f>I24*0.15</f>
        <v>0</v>
      </c>
      <c r="P24">
        <f>ROUND(N24+O24,0)</f>
        <v>33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97</v>
      </c>
      <c r="E25" s="14">
        <v>96</v>
      </c>
      <c r="F25" s="15"/>
      <c r="G25" s="14"/>
      <c r="H25" s="14"/>
      <c r="I25" s="14"/>
      <c r="J25" s="14"/>
      <c r="M25" s="11">
        <f>D25+E25+F25+G25+H25</f>
        <v>193</v>
      </c>
      <c r="N25">
        <f>M25*0.17</f>
        <v>32.81</v>
      </c>
      <c r="O25">
        <f>I25*0.15</f>
        <v>0</v>
      </c>
      <c r="P25">
        <f>ROUND(N25+O25,0)</f>
        <v>33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82</v>
      </c>
      <c r="E26" s="14">
        <v>90</v>
      </c>
      <c r="F26" s="15"/>
      <c r="G26" s="14"/>
      <c r="H26" s="14"/>
      <c r="I26" s="14"/>
      <c r="J26" s="14"/>
      <c r="M26" s="11">
        <f>D26+E26+F26+G26+H26</f>
        <v>172</v>
      </c>
      <c r="N26">
        <f>M26*0.17</f>
        <v>29.240000000000002</v>
      </c>
      <c r="O26">
        <f>I26*0.15</f>
        <v>0</v>
      </c>
      <c r="P26">
        <f>ROUND(N26+O26,0)</f>
        <v>29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98</v>
      </c>
      <c r="E27" s="14">
        <v>98</v>
      </c>
      <c r="F27" s="15"/>
      <c r="G27" s="14"/>
      <c r="H27" s="14"/>
      <c r="I27" s="14"/>
      <c r="J27" s="14"/>
      <c r="M27" s="11">
        <f>D27+E27+F27+G27+H27</f>
        <v>196</v>
      </c>
      <c r="N27">
        <f>M27*0.17</f>
        <v>33.32</v>
      </c>
      <c r="O27">
        <f>I27*0.15</f>
        <v>0</v>
      </c>
      <c r="P27">
        <f>ROUND(N27+O27,0)</f>
        <v>33</v>
      </c>
    </row>
  </sheetData>
  <sheetProtection algorithmName="SHA-512" hashValue="1NgEhDQZrQqY3SHsC+KEL+Bze0Kjek5ECrSygQSI8jeEZlS+CrJhWPXasmFHA4PMgtgzsMGpJzzscwi3dEZqbA==" saltValue="yMIihn/bHVywg+mnSyfPUQ==" spinCount="100000" sheet="1" objects="1" scenarios="1"/>
  <dataValidations count="25">
    <dataValidation type="whole" allowBlank="1" showInputMessage="1" showErrorMessage="1" errorTitle="Valor fuera de rango" error="Ingrese un valor correcto" sqref="F3" xr:uid="{832EEFD0-7F60-4E22-8723-E78B37C2B9D7}">
      <formula1>0</formula1>
      <formula2>100</formula2>
    </dataValidation>
    <dataValidation type="whole" allowBlank="1" showInputMessage="1" showErrorMessage="1" errorTitle="Valor fuera de rango" error="Ingrese un valor correcto" sqref="F4" xr:uid="{29D28572-FF74-4E29-B97E-7A9ED5F002F0}">
      <formula1>0</formula1>
      <formula2>100</formula2>
    </dataValidation>
    <dataValidation type="whole" allowBlank="1" showInputMessage="1" showErrorMessage="1" errorTitle="Valor fuera de rango" error="Ingrese un valor correcto" sqref="F5" xr:uid="{661E7C52-6316-411B-B272-3009221827F2}">
      <formula1>0</formula1>
      <formula2>100</formula2>
    </dataValidation>
    <dataValidation type="whole" allowBlank="1" showInputMessage="1" showErrorMessage="1" errorTitle="Valor fuera de rango" error="Ingrese un valor correcto" sqref="F6" xr:uid="{3CBD464E-F7B5-4264-90BB-869DCD1642BC}">
      <formula1>0</formula1>
      <formula2>100</formula2>
    </dataValidation>
    <dataValidation type="whole" allowBlank="1" showInputMessage="1" showErrorMessage="1" errorTitle="Valor fuera de rango" error="Ingrese un valor correcto" sqref="F7" xr:uid="{7530D0E2-7672-430D-BCAC-39B19BFC3217}">
      <formula1>0</formula1>
      <formula2>100</formula2>
    </dataValidation>
    <dataValidation type="whole" allowBlank="1" showInputMessage="1" showErrorMessage="1" errorTitle="Valor fuera de rango" error="Ingrese un valor correcto" sqref="F8" xr:uid="{43FECC1A-90B1-477E-9016-F3CC462D24B2}">
      <formula1>0</formula1>
      <formula2>100</formula2>
    </dataValidation>
    <dataValidation type="whole" allowBlank="1" showInputMessage="1" showErrorMessage="1" errorTitle="Valor fuera de rango" error="Ingrese un valor correcto" sqref="F9" xr:uid="{7BE56915-4B87-45A5-9BC5-9D880BA6000C}">
      <formula1>0</formula1>
      <formula2>100</formula2>
    </dataValidation>
    <dataValidation type="whole" allowBlank="1" showInputMessage="1" showErrorMessage="1" errorTitle="Valor fuera de rango" error="Ingrese un valor correcto" sqref="F10" xr:uid="{C26E3EB4-07FD-46D6-9E6D-3978B4CF04EF}">
      <formula1>0</formula1>
      <formula2>100</formula2>
    </dataValidation>
    <dataValidation type="whole" allowBlank="1" showInputMessage="1" showErrorMessage="1" errorTitle="Valor fuera de rango" error="Ingrese un valor correcto" sqref="F11" xr:uid="{D544185C-C481-481C-8086-4A04F677EFC8}">
      <formula1>0</formula1>
      <formula2>100</formula2>
    </dataValidation>
    <dataValidation type="whole" allowBlank="1" showInputMessage="1" showErrorMessage="1" errorTitle="Valor fuera de rango" error="Ingrese un valor correcto" sqref="F12" xr:uid="{486ED164-F4C8-4B91-80A5-E0579754565C}">
      <formula1>0</formula1>
      <formula2>100</formula2>
    </dataValidation>
    <dataValidation type="whole" allowBlank="1" showInputMessage="1" showErrorMessage="1" errorTitle="Valor fuera de rango" error="Ingrese un valor correcto" sqref="F13" xr:uid="{6C30A9CB-E49E-407A-977E-EE3741CCEC97}">
      <formula1>0</formula1>
      <formula2>100</formula2>
    </dataValidation>
    <dataValidation type="whole" allowBlank="1" showInputMessage="1" showErrorMessage="1" errorTitle="Valor fuera de rango" error="Ingrese un valor correcto" sqref="F14" xr:uid="{FF4BB0AE-AEFA-4EEB-81C5-9B75949AAC1A}">
      <formula1>0</formula1>
      <formula2>100</formula2>
    </dataValidation>
    <dataValidation type="whole" allowBlank="1" showInputMessage="1" showErrorMessage="1" errorTitle="Valor fuera de rango" error="Ingrese un valor correcto" sqref="F15" xr:uid="{2CEDFFCF-0C9E-4EC0-81B5-9669BD93F9D6}">
      <formula1>0</formula1>
      <formula2>100</formula2>
    </dataValidation>
    <dataValidation type="whole" allowBlank="1" showInputMessage="1" showErrorMessage="1" errorTitle="Valor fuera de rango" error="Ingrese un valor correcto" sqref="F16" xr:uid="{1CB35A4D-445B-439D-AC2F-2C6B4CE2D99C}">
      <formula1>0</formula1>
      <formula2>100</formula2>
    </dataValidation>
    <dataValidation type="whole" allowBlank="1" showInputMessage="1" showErrorMessage="1" errorTitle="Valor fuera de rango" error="Ingrese un valor correcto" sqref="F17" xr:uid="{19B948A5-42E9-47CA-A739-BEA09904177F}">
      <formula1>0</formula1>
      <formula2>100</formula2>
    </dataValidation>
    <dataValidation type="whole" allowBlank="1" showInputMessage="1" showErrorMessage="1" errorTitle="Valor fuera de rango" error="Ingrese un valor correcto" sqref="F18" xr:uid="{BBEE1BBC-AE34-4556-A312-5847A9327F9A}">
      <formula1>0</formula1>
      <formula2>100</formula2>
    </dataValidation>
    <dataValidation type="whole" allowBlank="1" showInputMessage="1" showErrorMessage="1" errorTitle="Valor fuera de rango" error="Ingrese un valor correcto" sqref="F19" xr:uid="{449796E0-A9FD-4732-9FAD-08957BC39556}">
      <formula1>0</formula1>
      <formula2>100</formula2>
    </dataValidation>
    <dataValidation type="whole" allowBlank="1" showInputMessage="1" showErrorMessage="1" errorTitle="Valor fuera de rango" error="Ingrese un valor correcto" sqref="F20" xr:uid="{3F10F310-63B6-479E-AC78-56442A9D41E8}">
      <formula1>0</formula1>
      <formula2>100</formula2>
    </dataValidation>
    <dataValidation type="whole" allowBlank="1" showInputMessage="1" showErrorMessage="1" errorTitle="Valor fuera de rango" error="Ingrese un valor correcto" sqref="F21" xr:uid="{57733D88-26B3-4838-8463-A5C145283398}">
      <formula1>0</formula1>
      <formula2>100</formula2>
    </dataValidation>
    <dataValidation type="whole" allowBlank="1" showInputMessage="1" showErrorMessage="1" errorTitle="Valor fuera de rango" error="Ingrese un valor correcto" sqref="F22" xr:uid="{73BEAF32-9253-4F7F-990D-92B6FEAF8BA0}">
      <formula1>0</formula1>
      <formula2>100</formula2>
    </dataValidation>
    <dataValidation type="whole" allowBlank="1" showInputMessage="1" showErrorMessage="1" errorTitle="Valor fuera de rango" error="Ingrese un valor correcto" sqref="F23" xr:uid="{F99B7F67-F77E-472D-B5B9-D2D475976EBB}">
      <formula1>0</formula1>
      <formula2>100</formula2>
    </dataValidation>
    <dataValidation type="whole" allowBlank="1" showInputMessage="1" showErrorMessage="1" errorTitle="Valor fuera de rango" error="Ingrese un valor correcto" sqref="F24" xr:uid="{B468D51B-537F-46E0-882D-F667A9173ECF}">
      <formula1>0</formula1>
      <formula2>100</formula2>
    </dataValidation>
    <dataValidation type="whole" allowBlank="1" showInputMessage="1" showErrorMessage="1" errorTitle="Valor fuera de rango" error="Ingrese un valor correcto" sqref="F25" xr:uid="{A1F74759-7915-4846-AD33-CC13662CDE88}">
      <formula1>0</formula1>
      <formula2>100</formula2>
    </dataValidation>
    <dataValidation type="whole" allowBlank="1" showInputMessage="1" showErrorMessage="1" errorTitle="Valor fuera de rango" error="Ingrese un valor correcto" sqref="F26" xr:uid="{45655561-3F4B-4B53-9322-82AC675AF745}">
      <formula1>0</formula1>
      <formula2>100</formula2>
    </dataValidation>
    <dataValidation type="whole" allowBlank="1" showInputMessage="1" showErrorMessage="1" errorTitle="Valor fuera de rango" error="Ingrese un valor correcto" sqref="F27" xr:uid="{19B23AED-9B49-48B1-8FFD-3F1E29BF3CF8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0086C-5012-45D5-BCCB-23E7019ACEA1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244</v>
      </c>
      <c r="C1" s="1" t="s">
        <v>245</v>
      </c>
      <c r="D1" s="5" t="s">
        <v>292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67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246</v>
      </c>
      <c r="B3" s="12">
        <v>1</v>
      </c>
      <c r="C3" s="13" t="s">
        <v>247</v>
      </c>
      <c r="D3" s="14">
        <v>86</v>
      </c>
      <c r="E3" s="14">
        <v>74</v>
      </c>
      <c r="F3" s="15"/>
      <c r="G3" s="14"/>
      <c r="H3" s="14"/>
      <c r="I3" s="14"/>
      <c r="J3" s="14"/>
      <c r="M3" s="11">
        <f>D3+E3+F3+G3+H3</f>
        <v>160</v>
      </c>
      <c r="N3">
        <f>M3*0.17</f>
        <v>27.200000000000003</v>
      </c>
      <c r="O3">
        <f>I3*0.15</f>
        <v>0</v>
      </c>
      <c r="P3">
        <f>ROUND(N3+O3,0)</f>
        <v>27</v>
      </c>
    </row>
    <row r="4" spans="1:16" x14ac:dyDescent="0.25">
      <c r="A4" s="12" t="s">
        <v>248</v>
      </c>
      <c r="B4" s="12">
        <v>2</v>
      </c>
      <c r="C4" s="13" t="s">
        <v>249</v>
      </c>
      <c r="D4" s="14">
        <v>92</v>
      </c>
      <c r="E4" s="14">
        <v>72</v>
      </c>
      <c r="F4" s="15"/>
      <c r="G4" s="14"/>
      <c r="H4" s="14"/>
      <c r="I4" s="14"/>
      <c r="J4" s="14"/>
      <c r="M4" s="11">
        <f>D4+E4+F4+G4+H4</f>
        <v>164</v>
      </c>
      <c r="N4">
        <f>M4*0.17</f>
        <v>27.880000000000003</v>
      </c>
      <c r="O4">
        <f>I4*0.15</f>
        <v>0</v>
      </c>
      <c r="P4">
        <f>ROUND(N4+O4,0)</f>
        <v>28</v>
      </c>
    </row>
    <row r="5" spans="1:16" x14ac:dyDescent="0.25">
      <c r="A5" s="12" t="s">
        <v>250</v>
      </c>
      <c r="B5" s="12">
        <v>3</v>
      </c>
      <c r="C5" s="13" t="s">
        <v>251</v>
      </c>
      <c r="D5" s="14">
        <v>99</v>
      </c>
      <c r="E5" s="14">
        <v>100</v>
      </c>
      <c r="F5" s="15"/>
      <c r="G5" s="14"/>
      <c r="H5" s="14"/>
      <c r="I5" s="14"/>
      <c r="J5" s="14"/>
      <c r="M5" s="11">
        <f>D5+E5+F5+G5+H5</f>
        <v>199</v>
      </c>
      <c r="N5">
        <f>M5*0.17</f>
        <v>33.830000000000005</v>
      </c>
      <c r="O5">
        <f>I5*0.15</f>
        <v>0</v>
      </c>
      <c r="P5">
        <f>ROUND(N5+O5,0)</f>
        <v>34</v>
      </c>
    </row>
    <row r="6" spans="1:16" x14ac:dyDescent="0.25">
      <c r="A6" s="12" t="s">
        <v>252</v>
      </c>
      <c r="B6" s="12">
        <v>4</v>
      </c>
      <c r="C6" s="13" t="s">
        <v>253</v>
      </c>
      <c r="D6" s="14">
        <v>98</v>
      </c>
      <c r="E6" s="14">
        <v>87</v>
      </c>
      <c r="F6" s="15"/>
      <c r="G6" s="14"/>
      <c r="H6" s="14"/>
      <c r="I6" s="14"/>
      <c r="J6" s="14"/>
      <c r="M6" s="11">
        <f>D6+E6+F6+G6+H6</f>
        <v>185</v>
      </c>
      <c r="N6">
        <f>M6*0.17</f>
        <v>31.450000000000003</v>
      </c>
      <c r="O6">
        <f>I6*0.15</f>
        <v>0</v>
      </c>
      <c r="P6">
        <f>ROUND(N6+O6,0)</f>
        <v>31</v>
      </c>
    </row>
    <row r="7" spans="1:16" x14ac:dyDescent="0.25">
      <c r="A7" s="12" t="s">
        <v>254</v>
      </c>
      <c r="B7" s="12">
        <v>5</v>
      </c>
      <c r="C7" s="13" t="s">
        <v>255</v>
      </c>
      <c r="D7" s="14">
        <v>94</v>
      </c>
      <c r="E7" s="14">
        <v>86</v>
      </c>
      <c r="F7" s="15"/>
      <c r="G7" s="14"/>
      <c r="H7" s="14"/>
      <c r="I7" s="14"/>
      <c r="J7" s="14"/>
      <c r="M7" s="11">
        <f>D7+E7+F7+G7+H7</f>
        <v>180</v>
      </c>
      <c r="N7">
        <f>M7*0.17</f>
        <v>30.6</v>
      </c>
      <c r="O7">
        <f>I7*0.15</f>
        <v>0</v>
      </c>
      <c r="P7">
        <f>ROUND(N7+O7,0)</f>
        <v>31</v>
      </c>
    </row>
    <row r="8" spans="1:16" x14ac:dyDescent="0.25">
      <c r="A8" s="12" t="s">
        <v>256</v>
      </c>
      <c r="B8" s="12">
        <v>6</v>
      </c>
      <c r="C8" s="13" t="s">
        <v>257</v>
      </c>
      <c r="D8" s="14">
        <v>98</v>
      </c>
      <c r="E8" s="14">
        <v>97</v>
      </c>
      <c r="F8" s="15"/>
      <c r="G8" s="14"/>
      <c r="H8" s="14"/>
      <c r="I8" s="14"/>
      <c r="J8" s="14"/>
      <c r="M8" s="11">
        <f>D8+E8+F8+G8+H8</f>
        <v>195</v>
      </c>
      <c r="N8">
        <f>M8*0.17</f>
        <v>33.150000000000006</v>
      </c>
      <c r="O8">
        <f>I8*0.15</f>
        <v>0</v>
      </c>
      <c r="P8">
        <f>ROUND(N8+O8,0)</f>
        <v>33</v>
      </c>
    </row>
    <row r="9" spans="1:16" x14ac:dyDescent="0.25">
      <c r="A9" s="12" t="s">
        <v>258</v>
      </c>
      <c r="B9" s="12">
        <v>7</v>
      </c>
      <c r="C9" s="13" t="s">
        <v>259</v>
      </c>
      <c r="D9" s="14">
        <v>61</v>
      </c>
      <c r="E9" s="14">
        <v>73</v>
      </c>
      <c r="F9" s="15"/>
      <c r="G9" s="14"/>
      <c r="H9" s="14"/>
      <c r="I9" s="14"/>
      <c r="J9" s="14"/>
      <c r="M9" s="11">
        <f>D9+E9+F9+G9+H9</f>
        <v>134</v>
      </c>
      <c r="N9">
        <f>M9*0.17</f>
        <v>22.78</v>
      </c>
      <c r="O9">
        <f>I9*0.15</f>
        <v>0</v>
      </c>
      <c r="P9">
        <f>ROUND(N9+O9,0)</f>
        <v>23</v>
      </c>
    </row>
    <row r="10" spans="1:16" x14ac:dyDescent="0.25">
      <c r="A10" s="12" t="s">
        <v>260</v>
      </c>
      <c r="B10" s="12">
        <v>8</v>
      </c>
      <c r="C10" s="13" t="s">
        <v>261</v>
      </c>
      <c r="D10" s="14">
        <v>98</v>
      </c>
      <c r="E10" s="14">
        <v>83</v>
      </c>
      <c r="F10" s="15"/>
      <c r="G10" s="14"/>
      <c r="H10" s="14"/>
      <c r="I10" s="14"/>
      <c r="J10" s="14"/>
      <c r="M10" s="11">
        <f>D10+E10+F10+G10+H10</f>
        <v>181</v>
      </c>
      <c r="N10">
        <f>M10*0.17</f>
        <v>30.770000000000003</v>
      </c>
      <c r="O10">
        <f>I10*0.15</f>
        <v>0</v>
      </c>
      <c r="P10">
        <f>ROUND(N10+O10,0)</f>
        <v>31</v>
      </c>
    </row>
    <row r="11" spans="1:16" x14ac:dyDescent="0.25">
      <c r="A11" s="12" t="s">
        <v>262</v>
      </c>
      <c r="B11" s="12">
        <v>9</v>
      </c>
      <c r="C11" s="13" t="s">
        <v>263</v>
      </c>
      <c r="D11" s="14">
        <v>95</v>
      </c>
      <c r="E11" s="14">
        <v>92</v>
      </c>
      <c r="F11" s="15"/>
      <c r="G11" s="14"/>
      <c r="H11" s="14"/>
      <c r="I11" s="14"/>
      <c r="J11" s="14"/>
      <c r="M11" s="11">
        <f>D11+E11+F11+G11+H11</f>
        <v>187</v>
      </c>
      <c r="N11">
        <f>M11*0.17</f>
        <v>31.790000000000003</v>
      </c>
      <c r="O11">
        <f>I11*0.15</f>
        <v>0</v>
      </c>
      <c r="P11">
        <f>ROUND(N11+O11,0)</f>
        <v>32</v>
      </c>
    </row>
    <row r="12" spans="1:16" x14ac:dyDescent="0.25">
      <c r="A12" s="12" t="s">
        <v>264</v>
      </c>
      <c r="B12" s="12">
        <v>10</v>
      </c>
      <c r="C12" s="13" t="s">
        <v>265</v>
      </c>
      <c r="D12" s="14">
        <v>79</v>
      </c>
      <c r="E12" s="14">
        <v>79</v>
      </c>
      <c r="F12" s="15"/>
      <c r="G12" s="14"/>
      <c r="H12" s="14"/>
      <c r="I12" s="14"/>
      <c r="J12" s="14"/>
      <c r="M12" s="11">
        <f>D12+E12+F12+G12+H12</f>
        <v>158</v>
      </c>
      <c r="N12">
        <f>M12*0.17</f>
        <v>26.860000000000003</v>
      </c>
      <c r="O12">
        <f>I12*0.15</f>
        <v>0</v>
      </c>
      <c r="P12">
        <f>ROUND(N12+O12,0)</f>
        <v>27</v>
      </c>
    </row>
    <row r="13" spans="1:16" x14ac:dyDescent="0.25">
      <c r="A13" s="12" t="s">
        <v>266</v>
      </c>
      <c r="B13" s="12">
        <v>11</v>
      </c>
      <c r="C13" s="13" t="s">
        <v>267</v>
      </c>
      <c r="D13" s="14">
        <v>72</v>
      </c>
      <c r="E13" s="14">
        <v>79</v>
      </c>
      <c r="F13" s="15"/>
      <c r="G13" s="14"/>
      <c r="H13" s="14"/>
      <c r="I13" s="14"/>
      <c r="J13" s="14"/>
      <c r="M13" s="11">
        <f>D13+E13+F13+G13+H13</f>
        <v>151</v>
      </c>
      <c r="N13">
        <f>M13*0.17</f>
        <v>25.67</v>
      </c>
      <c r="O13">
        <f>I13*0.15</f>
        <v>0</v>
      </c>
      <c r="P13">
        <f>ROUND(N13+O13,0)</f>
        <v>26</v>
      </c>
    </row>
    <row r="14" spans="1:16" x14ac:dyDescent="0.25">
      <c r="A14" s="12" t="s">
        <v>268</v>
      </c>
      <c r="B14" s="12">
        <v>12</v>
      </c>
      <c r="C14" s="13" t="s">
        <v>269</v>
      </c>
      <c r="D14" s="14">
        <v>99</v>
      </c>
      <c r="E14" s="14">
        <v>92</v>
      </c>
      <c r="F14" s="15"/>
      <c r="G14" s="14"/>
      <c r="H14" s="14"/>
      <c r="I14" s="14"/>
      <c r="J14" s="14"/>
      <c r="M14" s="11">
        <f>D14+E14+F14+G14+H14</f>
        <v>191</v>
      </c>
      <c r="N14">
        <f>M14*0.17</f>
        <v>32.47</v>
      </c>
      <c r="O14">
        <f>I14*0.15</f>
        <v>0</v>
      </c>
      <c r="P14">
        <f>ROUND(N14+O14,0)</f>
        <v>32</v>
      </c>
    </row>
    <row r="15" spans="1:16" x14ac:dyDescent="0.25">
      <c r="A15" s="12" t="s">
        <v>270</v>
      </c>
      <c r="B15" s="12">
        <v>13</v>
      </c>
      <c r="C15" s="13" t="s">
        <v>271</v>
      </c>
      <c r="D15" s="14">
        <v>95</v>
      </c>
      <c r="E15" s="14">
        <v>92</v>
      </c>
      <c r="F15" s="15"/>
      <c r="G15" s="14"/>
      <c r="H15" s="14"/>
      <c r="I15" s="14"/>
      <c r="J15" s="14"/>
      <c r="M15" s="11">
        <f>D15+E15+F15+G15+H15</f>
        <v>187</v>
      </c>
      <c r="N15">
        <f>M15*0.17</f>
        <v>31.790000000000003</v>
      </c>
      <c r="O15">
        <f>I15*0.15</f>
        <v>0</v>
      </c>
      <c r="P15">
        <f>ROUND(N15+O15,0)</f>
        <v>32</v>
      </c>
    </row>
    <row r="16" spans="1:16" x14ac:dyDescent="0.25">
      <c r="A16" s="12" t="s">
        <v>272</v>
      </c>
      <c r="B16" s="12">
        <v>14</v>
      </c>
      <c r="C16" s="13" t="s">
        <v>273</v>
      </c>
      <c r="D16" s="14">
        <v>96</v>
      </c>
      <c r="E16" s="14">
        <v>95</v>
      </c>
      <c r="F16" s="15"/>
      <c r="G16" s="14"/>
      <c r="H16" s="14"/>
      <c r="I16" s="14"/>
      <c r="J16" s="14"/>
      <c r="M16" s="11">
        <f>D16+E16+F16+G16+H16</f>
        <v>191</v>
      </c>
      <c r="N16">
        <f>M16*0.17</f>
        <v>32.47</v>
      </c>
      <c r="O16">
        <f>I16*0.15</f>
        <v>0</v>
      </c>
      <c r="P16">
        <f>ROUND(N16+O16,0)</f>
        <v>32</v>
      </c>
    </row>
    <row r="17" spans="1:16" x14ac:dyDescent="0.25">
      <c r="A17" s="12" t="s">
        <v>274</v>
      </c>
      <c r="B17" s="12">
        <v>15</v>
      </c>
      <c r="C17" s="13" t="s">
        <v>275</v>
      </c>
      <c r="D17" s="14">
        <v>85</v>
      </c>
      <c r="E17" s="14">
        <v>65</v>
      </c>
      <c r="F17" s="15"/>
      <c r="G17" s="14"/>
      <c r="H17" s="14"/>
      <c r="I17" s="14"/>
      <c r="J17" s="14"/>
      <c r="M17" s="11">
        <f>D17+E17+F17+G17+H17</f>
        <v>150</v>
      </c>
      <c r="N17">
        <f>M17*0.17</f>
        <v>25.500000000000004</v>
      </c>
      <c r="O17">
        <f>I17*0.15</f>
        <v>0</v>
      </c>
      <c r="P17">
        <f>ROUND(N17+O17,0)</f>
        <v>26</v>
      </c>
    </row>
    <row r="18" spans="1:16" x14ac:dyDescent="0.25">
      <c r="A18" s="12" t="s">
        <v>276</v>
      </c>
      <c r="B18" s="12">
        <v>16</v>
      </c>
      <c r="C18" s="13" t="s">
        <v>277</v>
      </c>
      <c r="D18" s="14">
        <v>94</v>
      </c>
      <c r="E18" s="14">
        <v>93</v>
      </c>
      <c r="F18" s="15"/>
      <c r="G18" s="14"/>
      <c r="H18" s="14"/>
      <c r="I18" s="14"/>
      <c r="J18" s="14"/>
      <c r="M18" s="11">
        <f>D18+E18+F18+G18+H18</f>
        <v>187</v>
      </c>
      <c r="N18">
        <f>M18*0.17</f>
        <v>31.790000000000003</v>
      </c>
      <c r="O18">
        <f>I18*0.15</f>
        <v>0</v>
      </c>
      <c r="P18">
        <f>ROUND(N18+O18,0)</f>
        <v>32</v>
      </c>
    </row>
    <row r="19" spans="1:16" x14ac:dyDescent="0.25">
      <c r="A19" s="12" t="s">
        <v>278</v>
      </c>
      <c r="B19" s="12">
        <v>17</v>
      </c>
      <c r="C19" s="13" t="s">
        <v>279</v>
      </c>
      <c r="D19" s="14">
        <v>87</v>
      </c>
      <c r="E19" s="14">
        <v>83</v>
      </c>
      <c r="F19" s="15"/>
      <c r="G19" s="14"/>
      <c r="H19" s="14"/>
      <c r="I19" s="14"/>
      <c r="J19" s="14"/>
      <c r="M19" s="11">
        <f>D19+E19+F19+G19+H19</f>
        <v>170</v>
      </c>
      <c r="N19">
        <f>M19*0.17</f>
        <v>28.900000000000002</v>
      </c>
      <c r="O19">
        <f>I19*0.15</f>
        <v>0</v>
      </c>
      <c r="P19">
        <f>ROUND(N19+O19,0)</f>
        <v>29</v>
      </c>
    </row>
    <row r="20" spans="1:16" x14ac:dyDescent="0.25">
      <c r="A20" s="12" t="s">
        <v>280</v>
      </c>
      <c r="B20" s="12">
        <v>18</v>
      </c>
      <c r="C20" s="13" t="s">
        <v>281</v>
      </c>
      <c r="D20" s="14">
        <v>72</v>
      </c>
      <c r="E20" s="14">
        <v>62</v>
      </c>
      <c r="F20" s="15"/>
      <c r="G20" s="14"/>
      <c r="H20" s="14"/>
      <c r="I20" s="14"/>
      <c r="J20" s="14"/>
      <c r="M20" s="11">
        <f>D20+E20+F20+G20+H20</f>
        <v>134</v>
      </c>
      <c r="N20">
        <f>M20*0.17</f>
        <v>22.78</v>
      </c>
      <c r="O20">
        <f>I20*0.15</f>
        <v>0</v>
      </c>
      <c r="P20">
        <f>ROUND(N20+O20,0)</f>
        <v>23</v>
      </c>
    </row>
    <row r="21" spans="1:16" x14ac:dyDescent="0.25">
      <c r="A21" s="12" t="s">
        <v>282</v>
      </c>
      <c r="B21" s="12">
        <v>19</v>
      </c>
      <c r="C21" s="13" t="s">
        <v>283</v>
      </c>
      <c r="D21" s="14">
        <v>84</v>
      </c>
      <c r="E21" s="14">
        <v>74</v>
      </c>
      <c r="F21" s="15"/>
      <c r="G21" s="14"/>
      <c r="H21" s="14"/>
      <c r="I21" s="14"/>
      <c r="J21" s="14"/>
      <c r="M21" s="11">
        <f>D21+E21+F21+G21+H21</f>
        <v>158</v>
      </c>
      <c r="N21">
        <f>M21*0.17</f>
        <v>26.860000000000003</v>
      </c>
      <c r="O21">
        <f>I21*0.15</f>
        <v>0</v>
      </c>
      <c r="P21">
        <f>ROUND(N21+O21,0)</f>
        <v>27</v>
      </c>
    </row>
    <row r="22" spans="1:16" x14ac:dyDescent="0.25">
      <c r="A22" s="12" t="s">
        <v>284</v>
      </c>
      <c r="B22" s="12">
        <v>20</v>
      </c>
      <c r="C22" s="13" t="s">
        <v>285</v>
      </c>
      <c r="D22" s="14">
        <v>97</v>
      </c>
      <c r="E22" s="14">
        <v>97</v>
      </c>
      <c r="F22" s="15"/>
      <c r="G22" s="14"/>
      <c r="H22" s="14"/>
      <c r="I22" s="14"/>
      <c r="J22" s="14"/>
      <c r="M22" s="11">
        <f>D22+E22+F22+G22+H22</f>
        <v>194</v>
      </c>
      <c r="N22">
        <f>M22*0.17</f>
        <v>32.980000000000004</v>
      </c>
      <c r="O22">
        <f>I22*0.15</f>
        <v>0</v>
      </c>
      <c r="P22">
        <f>ROUND(N22+O22,0)</f>
        <v>33</v>
      </c>
    </row>
    <row r="23" spans="1:16" x14ac:dyDescent="0.25">
      <c r="A23" s="12" t="s">
        <v>286</v>
      </c>
      <c r="B23" s="12">
        <v>21</v>
      </c>
      <c r="C23" s="13" t="s">
        <v>287</v>
      </c>
      <c r="D23" s="14">
        <v>95</v>
      </c>
      <c r="E23" s="14">
        <v>100</v>
      </c>
      <c r="F23" s="15"/>
      <c r="G23" s="14"/>
      <c r="H23" s="14"/>
      <c r="I23" s="14"/>
      <c r="J23" s="14"/>
      <c r="M23" s="11">
        <f>D23+E23+F23+G23+H23</f>
        <v>195</v>
      </c>
      <c r="N23">
        <f>M23*0.17</f>
        <v>33.150000000000006</v>
      </c>
      <c r="O23">
        <f>I23*0.15</f>
        <v>0</v>
      </c>
      <c r="P23">
        <f>ROUND(N23+O23,0)</f>
        <v>33</v>
      </c>
    </row>
    <row r="24" spans="1:16" x14ac:dyDescent="0.25">
      <c r="A24" s="12" t="s">
        <v>288</v>
      </c>
      <c r="B24" s="12">
        <v>22</v>
      </c>
      <c r="C24" s="13" t="s">
        <v>289</v>
      </c>
      <c r="D24" s="14">
        <v>97</v>
      </c>
      <c r="E24" s="14">
        <v>91</v>
      </c>
      <c r="F24" s="15"/>
      <c r="G24" s="14"/>
      <c r="H24" s="14"/>
      <c r="I24" s="14"/>
      <c r="J24" s="14"/>
      <c r="M24" s="11">
        <f>D24+E24+F24+G24+H24</f>
        <v>188</v>
      </c>
      <c r="N24">
        <f>M24*0.17</f>
        <v>31.96</v>
      </c>
      <c r="O24">
        <f>I24*0.15</f>
        <v>0</v>
      </c>
      <c r="P24">
        <f>ROUND(N24+O24,0)</f>
        <v>32</v>
      </c>
    </row>
    <row r="25" spans="1:16" x14ac:dyDescent="0.25">
      <c r="A25" s="12" t="s">
        <v>290</v>
      </c>
      <c r="B25" s="12">
        <v>23</v>
      </c>
      <c r="C25" s="13" t="s">
        <v>291</v>
      </c>
      <c r="D25" s="14">
        <v>99</v>
      </c>
      <c r="E25" s="14">
        <v>81</v>
      </c>
      <c r="F25" s="15"/>
      <c r="G25" s="14"/>
      <c r="H25" s="14"/>
      <c r="I25" s="14"/>
      <c r="J25" s="14"/>
      <c r="M25" s="11">
        <f>D25+E25+F25+G25+H25</f>
        <v>180</v>
      </c>
      <c r="N25">
        <f>M25*0.17</f>
        <v>30.6</v>
      </c>
      <c r="O25">
        <f>I25*0.15</f>
        <v>0</v>
      </c>
      <c r="P25">
        <f>ROUND(N25+O25,0)</f>
        <v>31</v>
      </c>
    </row>
  </sheetData>
  <sheetProtection algorithmName="SHA-512" hashValue="2ncKybtzEH4/R6ToUpFOwiCidtYd0hW68ERdouNKRo2kaeQIDxQLiRemxyWOoC+hCDMaH/ON9hMDR2AXTnIrTQ==" saltValue="34bLBueP0b2Cpci0aQYcbA==" spinCount="100000" sheet="1" objects="1" scenarios="1"/>
  <dataValidations count="23">
    <dataValidation type="whole" allowBlank="1" showInputMessage="1" showErrorMessage="1" errorTitle="Valor fuera de rango" error="Ingrese un valor correcto" sqref="F3" xr:uid="{E7C72904-6F7D-4743-8BCB-41DA3F50E1EE}">
      <formula1>0</formula1>
      <formula2>100</formula2>
    </dataValidation>
    <dataValidation type="whole" allowBlank="1" showInputMessage="1" showErrorMessage="1" errorTitle="Valor fuera de rango" error="Ingrese un valor correcto" sqref="F4" xr:uid="{E7C444B4-971E-4262-B11C-808F6D322B42}">
      <formula1>0</formula1>
      <formula2>100</formula2>
    </dataValidation>
    <dataValidation type="whole" allowBlank="1" showInputMessage="1" showErrorMessage="1" errorTitle="Valor fuera de rango" error="Ingrese un valor correcto" sqref="F5" xr:uid="{F8634AA4-2C67-4ADA-B4CE-A8E94FFED3D5}">
      <formula1>0</formula1>
      <formula2>100</formula2>
    </dataValidation>
    <dataValidation type="whole" allowBlank="1" showInputMessage="1" showErrorMessage="1" errorTitle="Valor fuera de rango" error="Ingrese un valor correcto" sqref="F6" xr:uid="{756CB6C3-F70F-42CF-812B-795D6DB98FC0}">
      <formula1>0</formula1>
      <formula2>100</formula2>
    </dataValidation>
    <dataValidation type="whole" allowBlank="1" showInputMessage="1" showErrorMessage="1" errorTitle="Valor fuera de rango" error="Ingrese un valor correcto" sqref="F7" xr:uid="{4093A57F-7F57-44FC-9989-023C8DBEB153}">
      <formula1>0</formula1>
      <formula2>100</formula2>
    </dataValidation>
    <dataValidation type="whole" allowBlank="1" showInputMessage="1" showErrorMessage="1" errorTitle="Valor fuera de rango" error="Ingrese un valor correcto" sqref="F8" xr:uid="{EFD55549-22A4-462D-9431-F3416747B977}">
      <formula1>0</formula1>
      <formula2>100</formula2>
    </dataValidation>
    <dataValidation type="whole" allowBlank="1" showInputMessage="1" showErrorMessage="1" errorTitle="Valor fuera de rango" error="Ingrese un valor correcto" sqref="F9" xr:uid="{05FE63CB-5FD8-4054-9441-2D05DEE8B81A}">
      <formula1>0</formula1>
      <formula2>100</formula2>
    </dataValidation>
    <dataValidation type="whole" allowBlank="1" showInputMessage="1" showErrorMessage="1" errorTitle="Valor fuera de rango" error="Ingrese un valor correcto" sqref="F10" xr:uid="{3AAD0FC0-5DE0-499F-9682-C1DC2AEC6D98}">
      <formula1>0</formula1>
      <formula2>100</formula2>
    </dataValidation>
    <dataValidation type="whole" allowBlank="1" showInputMessage="1" showErrorMessage="1" errorTitle="Valor fuera de rango" error="Ingrese un valor correcto" sqref="F11" xr:uid="{D5F7C812-B1A9-478F-BE16-870ABE474457}">
      <formula1>0</formula1>
      <formula2>100</formula2>
    </dataValidation>
    <dataValidation type="whole" allowBlank="1" showInputMessage="1" showErrorMessage="1" errorTitle="Valor fuera de rango" error="Ingrese un valor correcto" sqref="F12" xr:uid="{D74DBC60-3062-4973-BCD3-B6721F3AE59F}">
      <formula1>0</formula1>
      <formula2>100</formula2>
    </dataValidation>
    <dataValidation type="whole" allowBlank="1" showInputMessage="1" showErrorMessage="1" errorTitle="Valor fuera de rango" error="Ingrese un valor correcto" sqref="F13" xr:uid="{356F5E78-AD90-4246-AB1F-A9ADC46500E6}">
      <formula1>0</formula1>
      <formula2>100</formula2>
    </dataValidation>
    <dataValidation type="whole" allowBlank="1" showInputMessage="1" showErrorMessage="1" errorTitle="Valor fuera de rango" error="Ingrese un valor correcto" sqref="F14" xr:uid="{C46461D0-59B8-4AE3-A17C-FCEEA81EB115}">
      <formula1>0</formula1>
      <formula2>100</formula2>
    </dataValidation>
    <dataValidation type="whole" allowBlank="1" showInputMessage="1" showErrorMessage="1" errorTitle="Valor fuera de rango" error="Ingrese un valor correcto" sqref="F15" xr:uid="{5E904F04-A841-475A-B65F-1147594DF5CF}">
      <formula1>0</formula1>
      <formula2>100</formula2>
    </dataValidation>
    <dataValidation type="whole" allowBlank="1" showInputMessage="1" showErrorMessage="1" errorTitle="Valor fuera de rango" error="Ingrese un valor correcto" sqref="F16" xr:uid="{B705292A-BA48-44E5-A1C7-C8E2E93FB151}">
      <formula1>0</formula1>
      <formula2>100</formula2>
    </dataValidation>
    <dataValidation type="whole" allowBlank="1" showInputMessage="1" showErrorMessage="1" errorTitle="Valor fuera de rango" error="Ingrese un valor correcto" sqref="F17" xr:uid="{EBCC1A25-031A-4FB0-AD00-A685DAA0C4F9}">
      <formula1>0</formula1>
      <formula2>100</formula2>
    </dataValidation>
    <dataValidation type="whole" allowBlank="1" showInputMessage="1" showErrorMessage="1" errorTitle="Valor fuera de rango" error="Ingrese un valor correcto" sqref="F18" xr:uid="{8FCAE899-96C1-4C13-92A4-1C31BF3A0B26}">
      <formula1>0</formula1>
      <formula2>100</formula2>
    </dataValidation>
    <dataValidation type="whole" allowBlank="1" showInputMessage="1" showErrorMessage="1" errorTitle="Valor fuera de rango" error="Ingrese un valor correcto" sqref="F19" xr:uid="{91FC8347-1D00-4A77-86CF-42A6967C0A40}">
      <formula1>0</formula1>
      <formula2>100</formula2>
    </dataValidation>
    <dataValidation type="whole" allowBlank="1" showInputMessage="1" showErrorMessage="1" errorTitle="Valor fuera de rango" error="Ingrese un valor correcto" sqref="F20" xr:uid="{647FC100-4FE5-47B8-B2F6-2FC54E25BB6D}">
      <formula1>0</formula1>
      <formula2>100</formula2>
    </dataValidation>
    <dataValidation type="whole" allowBlank="1" showInputMessage="1" showErrorMessage="1" errorTitle="Valor fuera de rango" error="Ingrese un valor correcto" sqref="F21" xr:uid="{89BDD740-7D53-43B3-926C-4B763A7B4196}">
      <formula1>0</formula1>
      <formula2>100</formula2>
    </dataValidation>
    <dataValidation type="whole" allowBlank="1" showInputMessage="1" showErrorMessage="1" errorTitle="Valor fuera de rango" error="Ingrese un valor correcto" sqref="F22" xr:uid="{24F6907C-1297-4B2D-8048-19C00C79B200}">
      <formula1>0</formula1>
      <formula2>100</formula2>
    </dataValidation>
    <dataValidation type="whole" allowBlank="1" showInputMessage="1" showErrorMessage="1" errorTitle="Valor fuera de rango" error="Ingrese un valor correcto" sqref="F23" xr:uid="{0F51524D-A15C-4A38-A7C0-9E04E162C737}">
      <formula1>0</formula1>
      <formula2>100</formula2>
    </dataValidation>
    <dataValidation type="whole" allowBlank="1" showInputMessage="1" showErrorMessage="1" errorTitle="Valor fuera de rango" error="Ingrese un valor correcto" sqref="F24" xr:uid="{9A8B40E6-ABD9-4A03-9FCE-914D35EE12D9}">
      <formula1>0</formula1>
      <formula2>100</formula2>
    </dataValidation>
    <dataValidation type="whole" allowBlank="1" showInputMessage="1" showErrorMessage="1" errorTitle="Valor fuera de rango" error="Ingrese un valor correcto" sqref="F25" xr:uid="{B364030E-EC21-4DB3-9308-7C0FC2D7F555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B176-8D1F-47FA-AC2B-4293971091B4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293</v>
      </c>
      <c r="C1" s="1" t="s">
        <v>294</v>
      </c>
      <c r="D1" s="5" t="s">
        <v>343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67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295</v>
      </c>
      <c r="B3" s="12">
        <v>1</v>
      </c>
      <c r="C3" s="13" t="s">
        <v>296</v>
      </c>
      <c r="D3" s="14">
        <v>86</v>
      </c>
      <c r="E3" s="14">
        <v>85</v>
      </c>
      <c r="F3" s="15"/>
      <c r="G3" s="14"/>
      <c r="H3" s="14"/>
      <c r="I3" s="14"/>
      <c r="J3" s="14"/>
      <c r="M3" s="11">
        <f>D3+E3+F3+G3+H3</f>
        <v>171</v>
      </c>
      <c r="N3">
        <f>M3*0.17</f>
        <v>29.070000000000004</v>
      </c>
      <c r="O3">
        <f>I3*0.15</f>
        <v>0</v>
      </c>
      <c r="P3">
        <f>ROUND(N3+O3,0)</f>
        <v>29</v>
      </c>
    </row>
    <row r="4" spans="1:16" x14ac:dyDescent="0.25">
      <c r="A4" s="12" t="s">
        <v>297</v>
      </c>
      <c r="B4" s="12">
        <v>2</v>
      </c>
      <c r="C4" s="13" t="s">
        <v>298</v>
      </c>
      <c r="D4" s="14">
        <v>97</v>
      </c>
      <c r="E4" s="14">
        <v>93</v>
      </c>
      <c r="F4" s="15"/>
      <c r="G4" s="14"/>
      <c r="H4" s="14"/>
      <c r="I4" s="14"/>
      <c r="J4" s="14"/>
      <c r="M4" s="11">
        <f>D4+E4+F4+G4+H4</f>
        <v>190</v>
      </c>
      <c r="N4">
        <f>M4*0.17</f>
        <v>32.300000000000004</v>
      </c>
      <c r="O4">
        <f>I4*0.15</f>
        <v>0</v>
      </c>
      <c r="P4">
        <f>ROUND(N4+O4,0)</f>
        <v>32</v>
      </c>
    </row>
    <row r="5" spans="1:16" x14ac:dyDescent="0.25">
      <c r="A5" s="12" t="s">
        <v>299</v>
      </c>
      <c r="B5" s="12">
        <v>3</v>
      </c>
      <c r="C5" s="13" t="s">
        <v>300</v>
      </c>
      <c r="D5" s="14">
        <v>78</v>
      </c>
      <c r="E5" s="14">
        <v>70</v>
      </c>
      <c r="F5" s="15"/>
      <c r="G5" s="14"/>
      <c r="H5" s="14"/>
      <c r="I5" s="14"/>
      <c r="J5" s="14"/>
      <c r="M5" s="11">
        <f>D5+E5+F5+G5+H5</f>
        <v>148</v>
      </c>
      <c r="N5">
        <f>M5*0.17</f>
        <v>25.16</v>
      </c>
      <c r="O5">
        <f>I5*0.15</f>
        <v>0</v>
      </c>
      <c r="P5">
        <f>ROUND(N5+O5,0)</f>
        <v>25</v>
      </c>
    </row>
    <row r="6" spans="1:16" x14ac:dyDescent="0.25">
      <c r="A6" s="12" t="s">
        <v>301</v>
      </c>
      <c r="B6" s="12">
        <v>4</v>
      </c>
      <c r="C6" s="13" t="s">
        <v>302</v>
      </c>
      <c r="D6" s="14">
        <v>96</v>
      </c>
      <c r="E6" s="14">
        <v>87</v>
      </c>
      <c r="F6" s="15"/>
      <c r="G6" s="14"/>
      <c r="H6" s="14"/>
      <c r="I6" s="14"/>
      <c r="J6" s="14"/>
      <c r="M6" s="11">
        <f>D6+E6+F6+G6+H6</f>
        <v>183</v>
      </c>
      <c r="N6">
        <f>M6*0.17</f>
        <v>31.110000000000003</v>
      </c>
      <c r="O6">
        <f>I6*0.15</f>
        <v>0</v>
      </c>
      <c r="P6">
        <f>ROUND(N6+O6,0)</f>
        <v>31</v>
      </c>
    </row>
    <row r="7" spans="1:16" x14ac:dyDescent="0.25">
      <c r="A7" s="12" t="s">
        <v>303</v>
      </c>
      <c r="B7" s="12">
        <v>5</v>
      </c>
      <c r="C7" s="13" t="s">
        <v>304</v>
      </c>
      <c r="D7" s="14">
        <v>86</v>
      </c>
      <c r="E7" s="14">
        <v>83</v>
      </c>
      <c r="F7" s="15"/>
      <c r="G7" s="14"/>
      <c r="H7" s="14"/>
      <c r="I7" s="14"/>
      <c r="J7" s="14"/>
      <c r="M7" s="11">
        <f>D7+E7+F7+G7+H7</f>
        <v>169</v>
      </c>
      <c r="N7">
        <f>M7*0.17</f>
        <v>28.73</v>
      </c>
      <c r="O7">
        <f>I7*0.15</f>
        <v>0</v>
      </c>
      <c r="P7">
        <f>ROUND(N7+O7,0)</f>
        <v>29</v>
      </c>
    </row>
    <row r="8" spans="1:16" x14ac:dyDescent="0.25">
      <c r="A8" s="12" t="s">
        <v>305</v>
      </c>
      <c r="B8" s="12">
        <v>6</v>
      </c>
      <c r="C8" s="13" t="s">
        <v>306</v>
      </c>
      <c r="D8" s="14">
        <v>90</v>
      </c>
      <c r="E8" s="14">
        <v>75</v>
      </c>
      <c r="F8" s="15"/>
      <c r="G8" s="14"/>
      <c r="H8" s="14"/>
      <c r="I8" s="14"/>
      <c r="J8" s="14"/>
      <c r="M8" s="11">
        <f>D8+E8+F8+G8+H8</f>
        <v>165</v>
      </c>
      <c r="N8">
        <f>M8*0.17</f>
        <v>28.05</v>
      </c>
      <c r="O8">
        <f>I8*0.15</f>
        <v>0</v>
      </c>
      <c r="P8">
        <f>ROUND(N8+O8,0)</f>
        <v>28</v>
      </c>
    </row>
    <row r="9" spans="1:16" x14ac:dyDescent="0.25">
      <c r="A9" s="12" t="s">
        <v>307</v>
      </c>
      <c r="B9" s="12">
        <v>7</v>
      </c>
      <c r="C9" s="13" t="s">
        <v>308</v>
      </c>
      <c r="D9" s="14">
        <v>92</v>
      </c>
      <c r="E9" s="14">
        <v>86</v>
      </c>
      <c r="F9" s="15"/>
      <c r="G9" s="14"/>
      <c r="H9" s="14"/>
      <c r="I9" s="14"/>
      <c r="J9" s="14"/>
      <c r="M9" s="11">
        <f>D9+E9+F9+G9+H9</f>
        <v>178</v>
      </c>
      <c r="N9">
        <f>M9*0.17</f>
        <v>30.26</v>
      </c>
      <c r="O9">
        <f>I9*0.15</f>
        <v>0</v>
      </c>
      <c r="P9">
        <f>ROUND(N9+O9,0)</f>
        <v>30</v>
      </c>
    </row>
    <row r="10" spans="1:16" x14ac:dyDescent="0.25">
      <c r="A10" s="12" t="s">
        <v>309</v>
      </c>
      <c r="B10" s="12">
        <v>8</v>
      </c>
      <c r="C10" s="13" t="s">
        <v>310</v>
      </c>
      <c r="D10" s="14">
        <v>96</v>
      </c>
      <c r="E10" s="14">
        <v>88</v>
      </c>
      <c r="F10" s="15"/>
      <c r="G10" s="14"/>
      <c r="H10" s="14"/>
      <c r="I10" s="14"/>
      <c r="J10" s="14"/>
      <c r="M10" s="11">
        <f>D10+E10+F10+G10+H10</f>
        <v>184</v>
      </c>
      <c r="N10">
        <f>M10*0.17</f>
        <v>31.28</v>
      </c>
      <c r="O10">
        <f>I10*0.15</f>
        <v>0</v>
      </c>
      <c r="P10">
        <f>ROUND(N10+O10,0)</f>
        <v>31</v>
      </c>
    </row>
    <row r="11" spans="1:16" x14ac:dyDescent="0.25">
      <c r="A11" s="12" t="s">
        <v>311</v>
      </c>
      <c r="B11" s="12">
        <v>9</v>
      </c>
      <c r="C11" s="13" t="s">
        <v>312</v>
      </c>
      <c r="D11" s="14">
        <v>75</v>
      </c>
      <c r="E11" s="14">
        <v>81</v>
      </c>
      <c r="F11" s="15"/>
      <c r="G11" s="14"/>
      <c r="H11" s="14"/>
      <c r="I11" s="14"/>
      <c r="J11" s="14"/>
      <c r="M11" s="11">
        <f>D11+E11+F11+G11+H11</f>
        <v>156</v>
      </c>
      <c r="N11">
        <f>M11*0.17</f>
        <v>26.520000000000003</v>
      </c>
      <c r="O11">
        <f>I11*0.15</f>
        <v>0</v>
      </c>
      <c r="P11">
        <f>ROUND(N11+O11,0)</f>
        <v>27</v>
      </c>
    </row>
    <row r="12" spans="1:16" x14ac:dyDescent="0.25">
      <c r="A12" s="12" t="s">
        <v>313</v>
      </c>
      <c r="B12" s="12">
        <v>10</v>
      </c>
      <c r="C12" s="13" t="s">
        <v>314</v>
      </c>
      <c r="D12" s="14">
        <v>93</v>
      </c>
      <c r="E12" s="14">
        <v>93</v>
      </c>
      <c r="F12" s="15"/>
      <c r="G12" s="14"/>
      <c r="H12" s="14"/>
      <c r="I12" s="14"/>
      <c r="J12" s="14"/>
      <c r="M12" s="11">
        <f>D12+E12+F12+G12+H12</f>
        <v>186</v>
      </c>
      <c r="N12">
        <f>M12*0.17</f>
        <v>31.62</v>
      </c>
      <c r="O12">
        <f>I12*0.15</f>
        <v>0</v>
      </c>
      <c r="P12">
        <f>ROUND(N12+O12,0)</f>
        <v>32</v>
      </c>
    </row>
    <row r="13" spans="1:16" x14ac:dyDescent="0.25">
      <c r="A13" s="12" t="s">
        <v>315</v>
      </c>
      <c r="B13" s="12">
        <v>11</v>
      </c>
      <c r="C13" s="13" t="s">
        <v>316</v>
      </c>
      <c r="D13" s="14">
        <v>97</v>
      </c>
      <c r="E13" s="14">
        <v>98</v>
      </c>
      <c r="F13" s="15"/>
      <c r="G13" s="14"/>
      <c r="H13" s="14"/>
      <c r="I13" s="14"/>
      <c r="J13" s="14"/>
      <c r="M13" s="11">
        <f>D13+E13+F13+G13+H13</f>
        <v>195</v>
      </c>
      <c r="N13">
        <f>M13*0.17</f>
        <v>33.150000000000006</v>
      </c>
      <c r="O13">
        <f>I13*0.15</f>
        <v>0</v>
      </c>
      <c r="P13">
        <f>ROUND(N13+O13,0)</f>
        <v>33</v>
      </c>
    </row>
    <row r="14" spans="1:16" x14ac:dyDescent="0.25">
      <c r="A14" s="12" t="s">
        <v>317</v>
      </c>
      <c r="B14" s="12">
        <v>12</v>
      </c>
      <c r="C14" s="13" t="s">
        <v>318</v>
      </c>
      <c r="D14" s="14">
        <v>72</v>
      </c>
      <c r="E14" s="14">
        <v>55</v>
      </c>
      <c r="F14" s="15"/>
      <c r="G14" s="14"/>
      <c r="H14" s="14"/>
      <c r="I14" s="14"/>
      <c r="J14" s="14"/>
      <c r="M14" s="11">
        <f>D14+E14+F14+G14+H14</f>
        <v>127</v>
      </c>
      <c r="N14">
        <f>M14*0.17</f>
        <v>21.59</v>
      </c>
      <c r="O14">
        <f>I14*0.15</f>
        <v>0</v>
      </c>
      <c r="P14">
        <f>ROUND(N14+O14,0)</f>
        <v>22</v>
      </c>
    </row>
    <row r="15" spans="1:16" x14ac:dyDescent="0.25">
      <c r="A15" s="12" t="s">
        <v>319</v>
      </c>
      <c r="B15" s="12">
        <v>13</v>
      </c>
      <c r="C15" s="13" t="s">
        <v>320</v>
      </c>
      <c r="D15" s="14">
        <v>95</v>
      </c>
      <c r="E15" s="14">
        <v>94</v>
      </c>
      <c r="F15" s="15"/>
      <c r="G15" s="14"/>
      <c r="H15" s="14"/>
      <c r="I15" s="14"/>
      <c r="J15" s="14"/>
      <c r="M15" s="11">
        <f>D15+E15+F15+G15+H15</f>
        <v>189</v>
      </c>
      <c r="N15">
        <f>M15*0.17</f>
        <v>32.130000000000003</v>
      </c>
      <c r="O15">
        <f>I15*0.15</f>
        <v>0</v>
      </c>
      <c r="P15">
        <f>ROUND(N15+O15,0)</f>
        <v>32</v>
      </c>
    </row>
    <row r="16" spans="1:16" x14ac:dyDescent="0.25">
      <c r="A16" s="12" t="s">
        <v>321</v>
      </c>
      <c r="B16" s="12">
        <v>14</v>
      </c>
      <c r="C16" s="13" t="s">
        <v>322</v>
      </c>
      <c r="D16" s="14">
        <v>96</v>
      </c>
      <c r="E16" s="14">
        <v>95</v>
      </c>
      <c r="F16" s="15"/>
      <c r="G16" s="14"/>
      <c r="H16" s="14"/>
      <c r="I16" s="14"/>
      <c r="J16" s="14"/>
      <c r="M16" s="11">
        <f>D16+E16+F16+G16+H16</f>
        <v>191</v>
      </c>
      <c r="N16">
        <f>M16*0.17</f>
        <v>32.47</v>
      </c>
      <c r="O16">
        <f>I16*0.15</f>
        <v>0</v>
      </c>
      <c r="P16">
        <f>ROUND(N16+O16,0)</f>
        <v>32</v>
      </c>
    </row>
    <row r="17" spans="1:16" x14ac:dyDescent="0.25">
      <c r="A17" s="12" t="s">
        <v>323</v>
      </c>
      <c r="B17" s="12">
        <v>15</v>
      </c>
      <c r="C17" s="13" t="s">
        <v>324</v>
      </c>
      <c r="D17" s="14">
        <v>91</v>
      </c>
      <c r="E17" s="14">
        <v>83</v>
      </c>
      <c r="F17" s="15"/>
      <c r="G17" s="14"/>
      <c r="H17" s="14"/>
      <c r="I17" s="14"/>
      <c r="J17" s="14"/>
      <c r="M17" s="11">
        <f>D17+E17+F17+G17+H17</f>
        <v>174</v>
      </c>
      <c r="N17">
        <f>M17*0.17</f>
        <v>29.580000000000002</v>
      </c>
      <c r="O17">
        <f>I17*0.15</f>
        <v>0</v>
      </c>
      <c r="P17">
        <f>ROUND(N17+O17,0)</f>
        <v>30</v>
      </c>
    </row>
    <row r="18" spans="1:16" x14ac:dyDescent="0.25">
      <c r="A18" s="12" t="s">
        <v>325</v>
      </c>
      <c r="B18" s="12">
        <v>16</v>
      </c>
      <c r="C18" s="13" t="s">
        <v>326</v>
      </c>
      <c r="D18" s="14">
        <v>95</v>
      </c>
      <c r="E18" s="14">
        <v>90</v>
      </c>
      <c r="F18" s="15"/>
      <c r="G18" s="14"/>
      <c r="H18" s="14"/>
      <c r="I18" s="14"/>
      <c r="J18" s="14"/>
      <c r="M18" s="11">
        <f>D18+E18+F18+G18+H18</f>
        <v>185</v>
      </c>
      <c r="N18">
        <f>M18*0.17</f>
        <v>31.450000000000003</v>
      </c>
      <c r="O18">
        <f>I18*0.15</f>
        <v>0</v>
      </c>
      <c r="P18">
        <f>ROUND(N18+O18,0)</f>
        <v>31</v>
      </c>
    </row>
    <row r="19" spans="1:16" x14ac:dyDescent="0.25">
      <c r="A19" s="12" t="s">
        <v>327</v>
      </c>
      <c r="B19" s="12">
        <v>17</v>
      </c>
      <c r="C19" s="13" t="s">
        <v>328</v>
      </c>
      <c r="D19" s="14">
        <v>87</v>
      </c>
      <c r="E19" s="14">
        <v>87</v>
      </c>
      <c r="F19" s="15"/>
      <c r="G19" s="14"/>
      <c r="H19" s="14"/>
      <c r="I19" s="14"/>
      <c r="J19" s="14"/>
      <c r="M19" s="11">
        <f>D19+E19+F19+G19+H19</f>
        <v>174</v>
      </c>
      <c r="N19">
        <f>M19*0.17</f>
        <v>29.580000000000002</v>
      </c>
      <c r="O19">
        <f>I19*0.15</f>
        <v>0</v>
      </c>
      <c r="P19">
        <f>ROUND(N19+O19,0)</f>
        <v>30</v>
      </c>
    </row>
    <row r="20" spans="1:16" x14ac:dyDescent="0.25">
      <c r="A20" s="12" t="s">
        <v>329</v>
      </c>
      <c r="B20" s="12">
        <v>18</v>
      </c>
      <c r="C20" s="13" t="s">
        <v>330</v>
      </c>
      <c r="D20" s="14">
        <v>97</v>
      </c>
      <c r="E20" s="14">
        <v>94</v>
      </c>
      <c r="F20" s="15"/>
      <c r="G20" s="14"/>
      <c r="H20" s="14"/>
      <c r="I20" s="14"/>
      <c r="J20" s="14"/>
      <c r="M20" s="11">
        <f>D20+E20+F20+G20+H20</f>
        <v>191</v>
      </c>
      <c r="N20">
        <f>M20*0.17</f>
        <v>32.47</v>
      </c>
      <c r="O20">
        <f>I20*0.15</f>
        <v>0</v>
      </c>
      <c r="P20">
        <f>ROUND(N20+O20,0)</f>
        <v>32</v>
      </c>
    </row>
    <row r="21" spans="1:16" x14ac:dyDescent="0.25">
      <c r="A21" s="12" t="s">
        <v>331</v>
      </c>
      <c r="B21" s="12">
        <v>19</v>
      </c>
      <c r="C21" s="13" t="s">
        <v>332</v>
      </c>
      <c r="D21" s="14">
        <v>76</v>
      </c>
      <c r="E21" s="14">
        <v>72</v>
      </c>
      <c r="F21" s="15"/>
      <c r="G21" s="14"/>
      <c r="H21" s="14"/>
      <c r="I21" s="14"/>
      <c r="J21" s="14"/>
      <c r="M21" s="11">
        <f>D21+E21+F21+G21+H21</f>
        <v>148</v>
      </c>
      <c r="N21">
        <f>M21*0.17</f>
        <v>25.16</v>
      </c>
      <c r="O21">
        <f>I21*0.15</f>
        <v>0</v>
      </c>
      <c r="P21">
        <f>ROUND(N21+O21,0)</f>
        <v>25</v>
      </c>
    </row>
    <row r="22" spans="1:16" x14ac:dyDescent="0.25">
      <c r="A22" s="12" t="s">
        <v>333</v>
      </c>
      <c r="B22" s="12">
        <v>20</v>
      </c>
      <c r="C22" s="13" t="s">
        <v>334</v>
      </c>
      <c r="D22" s="14">
        <v>96</v>
      </c>
      <c r="E22" s="14">
        <v>93</v>
      </c>
      <c r="F22" s="15"/>
      <c r="G22" s="14"/>
      <c r="H22" s="14"/>
      <c r="I22" s="14"/>
      <c r="J22" s="14"/>
      <c r="M22" s="11">
        <f>D22+E22+F22+G22+H22</f>
        <v>189</v>
      </c>
      <c r="N22">
        <f>M22*0.17</f>
        <v>32.130000000000003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335</v>
      </c>
      <c r="B23" s="12">
        <v>21</v>
      </c>
      <c r="C23" s="13" t="s">
        <v>336</v>
      </c>
      <c r="D23" s="14">
        <v>94</v>
      </c>
      <c r="E23" s="14">
        <v>97</v>
      </c>
      <c r="F23" s="15"/>
      <c r="G23" s="14"/>
      <c r="H23" s="14"/>
      <c r="I23" s="14"/>
      <c r="J23" s="14"/>
      <c r="M23" s="11">
        <f>D23+E23+F23+G23+H23</f>
        <v>191</v>
      </c>
      <c r="N23">
        <f>M23*0.17</f>
        <v>32.47</v>
      </c>
      <c r="O23">
        <f>I23*0.15</f>
        <v>0</v>
      </c>
      <c r="P23">
        <f>ROUND(N23+O23,0)</f>
        <v>32</v>
      </c>
    </row>
    <row r="24" spans="1:16" x14ac:dyDescent="0.25">
      <c r="A24" s="12" t="s">
        <v>337</v>
      </c>
      <c r="B24" s="12">
        <v>22</v>
      </c>
      <c r="C24" s="13" t="s">
        <v>338</v>
      </c>
      <c r="D24" s="14">
        <v>66</v>
      </c>
      <c r="E24" s="14">
        <v>60</v>
      </c>
      <c r="F24" s="15"/>
      <c r="G24" s="14"/>
      <c r="H24" s="14"/>
      <c r="I24" s="14"/>
      <c r="J24" s="14"/>
      <c r="M24" s="11">
        <f>D24+E24+F24+G24+H24</f>
        <v>126</v>
      </c>
      <c r="N24">
        <f>M24*0.17</f>
        <v>21.42</v>
      </c>
      <c r="O24">
        <f>I24*0.15</f>
        <v>0</v>
      </c>
      <c r="P24">
        <f>ROUND(N24+O24,0)</f>
        <v>21</v>
      </c>
    </row>
    <row r="25" spans="1:16" x14ac:dyDescent="0.25">
      <c r="A25" s="12" t="s">
        <v>339</v>
      </c>
      <c r="B25" s="12">
        <v>23</v>
      </c>
      <c r="C25" s="13" t="s">
        <v>340</v>
      </c>
      <c r="D25" s="14">
        <v>92</v>
      </c>
      <c r="E25" s="14">
        <v>90</v>
      </c>
      <c r="F25" s="15"/>
      <c r="G25" s="14"/>
      <c r="H25" s="14"/>
      <c r="I25" s="14"/>
      <c r="J25" s="14"/>
      <c r="M25" s="11">
        <f>D25+E25+F25+G25+H25</f>
        <v>182</v>
      </c>
      <c r="N25">
        <f>M25*0.17</f>
        <v>30.94</v>
      </c>
      <c r="O25">
        <f>I25*0.15</f>
        <v>0</v>
      </c>
      <c r="P25">
        <f>ROUND(N25+O25,0)</f>
        <v>31</v>
      </c>
    </row>
    <row r="26" spans="1:16" x14ac:dyDescent="0.25">
      <c r="A26" s="12" t="s">
        <v>341</v>
      </c>
      <c r="B26" s="12">
        <v>24</v>
      </c>
      <c r="C26" s="13" t="s">
        <v>342</v>
      </c>
      <c r="D26" s="14">
        <v>97</v>
      </c>
      <c r="E26" s="14">
        <v>97</v>
      </c>
      <c r="F26" s="15"/>
      <c r="G26" s="14"/>
      <c r="H26" s="14"/>
      <c r="I26" s="14"/>
      <c r="J26" s="14"/>
      <c r="M26" s="11">
        <f>D26+E26+F26+G26+H26</f>
        <v>194</v>
      </c>
      <c r="N26">
        <f>M26*0.17</f>
        <v>32.980000000000004</v>
      </c>
      <c r="O26">
        <f>I26*0.15</f>
        <v>0</v>
      </c>
      <c r="P26">
        <f>ROUND(N26+O26,0)</f>
        <v>33</v>
      </c>
    </row>
  </sheetData>
  <sheetProtection algorithmName="SHA-512" hashValue="zpI7Uh+AuMNItYo2m/pt2Vg572qo11geuvG33HQ6hjfYJj5wV5Kqzyb1ZfpzaR2ykT+JmUL1TErmXStwssHvEg==" saltValue="hhJa7uLgz+3M5vx+Skmwmw==" spinCount="100000" sheet="1" objects="1" scenarios="1"/>
  <dataValidations count="24">
    <dataValidation type="whole" allowBlank="1" showInputMessage="1" showErrorMessage="1" errorTitle="Valor fuera de rango" error="Ingrese un valor correcto" sqref="F3" xr:uid="{CBBA5973-9502-4A12-8BC1-53B007665861}">
      <formula1>0</formula1>
      <formula2>100</formula2>
    </dataValidation>
    <dataValidation type="whole" allowBlank="1" showInputMessage="1" showErrorMessage="1" errorTitle="Valor fuera de rango" error="Ingrese un valor correcto" sqref="F4" xr:uid="{EEE4F0E6-D456-4883-8B1A-9CF16EFC25D9}">
      <formula1>0</formula1>
      <formula2>100</formula2>
    </dataValidation>
    <dataValidation type="whole" allowBlank="1" showInputMessage="1" showErrorMessage="1" errorTitle="Valor fuera de rango" error="Ingrese un valor correcto" sqref="F5" xr:uid="{F62E6BD9-8C1A-4F6F-8BCC-F40F65D22C9C}">
      <formula1>0</formula1>
      <formula2>100</formula2>
    </dataValidation>
    <dataValidation type="whole" allowBlank="1" showInputMessage="1" showErrorMessage="1" errorTitle="Valor fuera de rango" error="Ingrese un valor correcto" sqref="F6" xr:uid="{A069815A-4FF5-470C-90CD-557EE258682C}">
      <formula1>0</formula1>
      <formula2>100</formula2>
    </dataValidation>
    <dataValidation type="whole" allowBlank="1" showInputMessage="1" showErrorMessage="1" errorTitle="Valor fuera de rango" error="Ingrese un valor correcto" sqref="F7" xr:uid="{6A811E83-C666-4B8C-B1E4-1E19E9AAA5FE}">
      <formula1>0</formula1>
      <formula2>100</formula2>
    </dataValidation>
    <dataValidation type="whole" allowBlank="1" showInputMessage="1" showErrorMessage="1" errorTitle="Valor fuera de rango" error="Ingrese un valor correcto" sqref="F8" xr:uid="{FBAE4DFD-E929-46D5-885A-1F41E3EC78ED}">
      <formula1>0</formula1>
      <formula2>100</formula2>
    </dataValidation>
    <dataValidation type="whole" allowBlank="1" showInputMessage="1" showErrorMessage="1" errorTitle="Valor fuera de rango" error="Ingrese un valor correcto" sqref="F9" xr:uid="{3119C067-9DD8-43C5-A480-4328B5C2931A}">
      <formula1>0</formula1>
      <formula2>100</formula2>
    </dataValidation>
    <dataValidation type="whole" allowBlank="1" showInputMessage="1" showErrorMessage="1" errorTitle="Valor fuera de rango" error="Ingrese un valor correcto" sqref="F10" xr:uid="{B137BC71-93E2-4FA3-8D8F-6759C0098A56}">
      <formula1>0</formula1>
      <formula2>100</formula2>
    </dataValidation>
    <dataValidation type="whole" allowBlank="1" showInputMessage="1" showErrorMessage="1" errorTitle="Valor fuera de rango" error="Ingrese un valor correcto" sqref="F11" xr:uid="{8A597D05-8C39-4D14-8AF8-CD062FDF695F}">
      <formula1>0</formula1>
      <formula2>100</formula2>
    </dataValidation>
    <dataValidation type="whole" allowBlank="1" showInputMessage="1" showErrorMessage="1" errorTitle="Valor fuera de rango" error="Ingrese un valor correcto" sqref="F12" xr:uid="{192864AE-2A13-4E3D-BAC5-BF2D203A3D65}">
      <formula1>0</formula1>
      <formula2>100</formula2>
    </dataValidation>
    <dataValidation type="whole" allowBlank="1" showInputMessage="1" showErrorMessage="1" errorTitle="Valor fuera de rango" error="Ingrese un valor correcto" sqref="F13" xr:uid="{8EB2E6AD-CFE8-46DC-A118-35CF1E9E36E0}">
      <formula1>0</formula1>
      <formula2>100</formula2>
    </dataValidation>
    <dataValidation type="whole" allowBlank="1" showInputMessage="1" showErrorMessage="1" errorTitle="Valor fuera de rango" error="Ingrese un valor correcto" sqref="F14" xr:uid="{7DC6467A-1BA7-4D34-A1BF-8829CBC44316}">
      <formula1>0</formula1>
      <formula2>100</formula2>
    </dataValidation>
    <dataValidation type="whole" allowBlank="1" showInputMessage="1" showErrorMessage="1" errorTitle="Valor fuera de rango" error="Ingrese un valor correcto" sqref="F15" xr:uid="{EF8F796D-105F-4E4E-8C0F-B3803F4954A3}">
      <formula1>0</formula1>
      <formula2>100</formula2>
    </dataValidation>
    <dataValidation type="whole" allowBlank="1" showInputMessage="1" showErrorMessage="1" errorTitle="Valor fuera de rango" error="Ingrese un valor correcto" sqref="F16" xr:uid="{D6BB6423-EA38-49A9-8BE9-06CE15AED707}">
      <formula1>0</formula1>
      <formula2>100</formula2>
    </dataValidation>
    <dataValidation type="whole" allowBlank="1" showInputMessage="1" showErrorMessage="1" errorTitle="Valor fuera de rango" error="Ingrese un valor correcto" sqref="F17" xr:uid="{2A901E96-135B-4412-A3ED-70DAFAC1D6EC}">
      <formula1>0</formula1>
      <formula2>100</formula2>
    </dataValidation>
    <dataValidation type="whole" allowBlank="1" showInputMessage="1" showErrorMessage="1" errorTitle="Valor fuera de rango" error="Ingrese un valor correcto" sqref="F18" xr:uid="{28FE6595-B4BD-4638-9158-CCB23B1AF02F}">
      <formula1>0</formula1>
      <formula2>100</formula2>
    </dataValidation>
    <dataValidation type="whole" allowBlank="1" showInputMessage="1" showErrorMessage="1" errorTitle="Valor fuera de rango" error="Ingrese un valor correcto" sqref="F19" xr:uid="{C3138C82-DE74-4D8C-9041-678B507940F6}">
      <formula1>0</formula1>
      <formula2>100</formula2>
    </dataValidation>
    <dataValidation type="whole" allowBlank="1" showInputMessage="1" showErrorMessage="1" errorTitle="Valor fuera de rango" error="Ingrese un valor correcto" sqref="F20" xr:uid="{574EE4E2-7A2B-49B8-9CCA-2548F4638ED8}">
      <formula1>0</formula1>
      <formula2>100</formula2>
    </dataValidation>
    <dataValidation type="whole" allowBlank="1" showInputMessage="1" showErrorMessage="1" errorTitle="Valor fuera de rango" error="Ingrese un valor correcto" sqref="F21" xr:uid="{7D011E5B-3F92-4553-9E6E-61C0E03FBB4F}">
      <formula1>0</formula1>
      <formula2>100</formula2>
    </dataValidation>
    <dataValidation type="whole" allowBlank="1" showInputMessage="1" showErrorMessage="1" errorTitle="Valor fuera de rango" error="Ingrese un valor correcto" sqref="F22" xr:uid="{01321AA1-AF8C-42D6-9381-4E67CF6A31ED}">
      <formula1>0</formula1>
      <formula2>100</formula2>
    </dataValidation>
    <dataValidation type="whole" allowBlank="1" showInputMessage="1" showErrorMessage="1" errorTitle="Valor fuera de rango" error="Ingrese un valor correcto" sqref="F23" xr:uid="{AFF56D37-1B92-4A16-9162-41703BBBE390}">
      <formula1>0</formula1>
      <formula2>100</formula2>
    </dataValidation>
    <dataValidation type="whole" allowBlank="1" showInputMessage="1" showErrorMessage="1" errorTitle="Valor fuera de rango" error="Ingrese un valor correcto" sqref="F24" xr:uid="{3AB360A5-F416-4543-9C9C-A96E7A52EE78}">
      <formula1>0</formula1>
      <formula2>100</formula2>
    </dataValidation>
    <dataValidation type="whole" allowBlank="1" showInputMessage="1" showErrorMessage="1" errorTitle="Valor fuera de rango" error="Ingrese un valor correcto" sqref="F25" xr:uid="{C2532DC6-925F-4762-8C6B-A90D3584CA8E}">
      <formula1>0</formula1>
      <formula2>100</formula2>
    </dataValidation>
    <dataValidation type="whole" allowBlank="1" showInputMessage="1" showErrorMessage="1" errorTitle="Valor fuera de rango" error="Ingrese un valor correcto" sqref="F26" xr:uid="{699AB673-F77A-4392-8E68-3B5BC813505B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4EBAF-3F01-4E5E-9CE5-1E93BB8C5AE9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186</v>
      </c>
      <c r="C1" s="1" t="s">
        <v>187</v>
      </c>
      <c r="D1" s="5" t="s">
        <v>345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188</v>
      </c>
      <c r="B3" s="12">
        <v>1</v>
      </c>
      <c r="C3" s="13" t="s">
        <v>189</v>
      </c>
      <c r="D3" s="14">
        <v>92</v>
      </c>
      <c r="E3" s="14">
        <v>76</v>
      </c>
      <c r="F3" s="15"/>
      <c r="G3" s="14"/>
      <c r="H3" s="14"/>
      <c r="I3" s="14"/>
      <c r="J3" s="14"/>
      <c r="M3" s="11">
        <f>D3+E3+F3+G3+H3</f>
        <v>168</v>
      </c>
      <c r="N3">
        <f>M3*0.17</f>
        <v>28.560000000000002</v>
      </c>
      <c r="O3">
        <f>I3*0.15</f>
        <v>0</v>
      </c>
      <c r="P3">
        <f>ROUND(N3+O3,0)</f>
        <v>29</v>
      </c>
    </row>
    <row r="4" spans="1:16" x14ac:dyDescent="0.25">
      <c r="A4" s="12" t="s">
        <v>190</v>
      </c>
      <c r="B4" s="12">
        <v>2</v>
      </c>
      <c r="C4" s="13" t="s">
        <v>191</v>
      </c>
      <c r="D4" s="14">
        <v>84</v>
      </c>
      <c r="E4" s="14">
        <v>84</v>
      </c>
      <c r="F4" s="15"/>
      <c r="G4" s="14"/>
      <c r="H4" s="14"/>
      <c r="I4" s="14"/>
      <c r="J4" s="14"/>
      <c r="M4" s="11">
        <f>D4+E4+F4+G4+H4</f>
        <v>168</v>
      </c>
      <c r="N4">
        <f>M4*0.17</f>
        <v>28.560000000000002</v>
      </c>
      <c r="O4">
        <f>I4*0.15</f>
        <v>0</v>
      </c>
      <c r="P4">
        <f>ROUND(N4+O4,0)</f>
        <v>29</v>
      </c>
    </row>
    <row r="5" spans="1:16" x14ac:dyDescent="0.25">
      <c r="A5" s="12" t="s">
        <v>192</v>
      </c>
      <c r="B5" s="12">
        <v>3</v>
      </c>
      <c r="C5" s="13" t="s">
        <v>193</v>
      </c>
      <c r="D5" s="14">
        <v>72</v>
      </c>
      <c r="E5" s="14">
        <v>62</v>
      </c>
      <c r="F5" s="15"/>
      <c r="G5" s="14"/>
      <c r="H5" s="14"/>
      <c r="I5" s="14"/>
      <c r="J5" s="14"/>
      <c r="M5" s="11">
        <f>D5+E5+F5+G5+H5</f>
        <v>134</v>
      </c>
      <c r="N5">
        <f>M5*0.17</f>
        <v>22.78</v>
      </c>
      <c r="O5">
        <f>I5*0.15</f>
        <v>0</v>
      </c>
      <c r="P5">
        <f>ROUND(N5+O5,0)</f>
        <v>23</v>
      </c>
    </row>
    <row r="6" spans="1:16" x14ac:dyDescent="0.25">
      <c r="A6" s="12" t="s">
        <v>194</v>
      </c>
      <c r="B6" s="12">
        <v>4</v>
      </c>
      <c r="C6" s="13" t="s">
        <v>195</v>
      </c>
      <c r="D6" s="14">
        <v>88</v>
      </c>
      <c r="E6" s="14">
        <v>77</v>
      </c>
      <c r="F6" s="15"/>
      <c r="G6" s="14"/>
      <c r="H6" s="14"/>
      <c r="I6" s="14"/>
      <c r="J6" s="14"/>
      <c r="M6" s="11">
        <f>D6+E6+F6+G6+H6</f>
        <v>165</v>
      </c>
      <c r="N6">
        <f>M6*0.17</f>
        <v>28.05</v>
      </c>
      <c r="O6">
        <f>I6*0.15</f>
        <v>0</v>
      </c>
      <c r="P6">
        <f>ROUND(N6+O6,0)</f>
        <v>28</v>
      </c>
    </row>
    <row r="7" spans="1:16" x14ac:dyDescent="0.25">
      <c r="A7" s="12" t="s">
        <v>196</v>
      </c>
      <c r="B7" s="12">
        <v>5</v>
      </c>
      <c r="C7" s="13" t="s">
        <v>197</v>
      </c>
      <c r="D7" s="14">
        <v>82</v>
      </c>
      <c r="E7" s="14">
        <v>73</v>
      </c>
      <c r="F7" s="15"/>
      <c r="G7" s="14"/>
      <c r="H7" s="14"/>
      <c r="I7" s="14"/>
      <c r="J7" s="14"/>
      <c r="M7" s="11">
        <f>D7+E7+F7+G7+H7</f>
        <v>155</v>
      </c>
      <c r="N7">
        <f>M7*0.17</f>
        <v>26.35</v>
      </c>
      <c r="O7">
        <f>I7*0.15</f>
        <v>0</v>
      </c>
      <c r="P7">
        <f>ROUND(N7+O7,0)</f>
        <v>26</v>
      </c>
    </row>
    <row r="8" spans="1:16" x14ac:dyDescent="0.25">
      <c r="A8" s="12" t="s">
        <v>198</v>
      </c>
      <c r="B8" s="12">
        <v>6</v>
      </c>
      <c r="C8" s="13" t="s">
        <v>199</v>
      </c>
      <c r="D8" s="14">
        <v>94</v>
      </c>
      <c r="E8" s="14">
        <v>90</v>
      </c>
      <c r="F8" s="15"/>
      <c r="G8" s="14"/>
      <c r="H8" s="14"/>
      <c r="I8" s="14"/>
      <c r="J8" s="14"/>
      <c r="M8" s="11">
        <f>D8+E8+F8+G8+H8</f>
        <v>184</v>
      </c>
      <c r="N8">
        <f>M8*0.17</f>
        <v>31.28</v>
      </c>
      <c r="O8">
        <f>I8*0.15</f>
        <v>0</v>
      </c>
      <c r="P8">
        <f>ROUND(N8+O8,0)</f>
        <v>31</v>
      </c>
    </row>
    <row r="9" spans="1:16" x14ac:dyDescent="0.25">
      <c r="A9" s="12" t="s">
        <v>200</v>
      </c>
      <c r="B9" s="12">
        <v>7</v>
      </c>
      <c r="C9" s="13" t="s">
        <v>201</v>
      </c>
      <c r="D9" s="14">
        <v>95</v>
      </c>
      <c r="E9" s="14">
        <v>90</v>
      </c>
      <c r="F9" s="15"/>
      <c r="G9" s="14"/>
      <c r="H9" s="14"/>
      <c r="I9" s="14"/>
      <c r="J9" s="14"/>
      <c r="M9" s="11">
        <f>D9+E9+F9+G9+H9</f>
        <v>185</v>
      </c>
      <c r="N9">
        <f>M9*0.17</f>
        <v>31.450000000000003</v>
      </c>
      <c r="O9">
        <f>I9*0.15</f>
        <v>0</v>
      </c>
      <c r="P9">
        <f>ROUND(N9+O9,0)</f>
        <v>31</v>
      </c>
    </row>
    <row r="10" spans="1:16" x14ac:dyDescent="0.25">
      <c r="A10" s="12" t="s">
        <v>202</v>
      </c>
      <c r="B10" s="12">
        <v>8</v>
      </c>
      <c r="C10" s="13" t="s">
        <v>203</v>
      </c>
      <c r="D10" s="14">
        <v>88</v>
      </c>
      <c r="E10" s="14">
        <v>77</v>
      </c>
      <c r="F10" s="15"/>
      <c r="G10" s="14"/>
      <c r="H10" s="14"/>
      <c r="I10" s="14"/>
      <c r="J10" s="14"/>
      <c r="M10" s="11">
        <f>D10+E10+F10+G10+H10</f>
        <v>165</v>
      </c>
      <c r="N10">
        <f>M10*0.17</f>
        <v>28.05</v>
      </c>
      <c r="O10">
        <f>I10*0.15</f>
        <v>0</v>
      </c>
      <c r="P10">
        <f>ROUND(N10+O10,0)</f>
        <v>28</v>
      </c>
    </row>
    <row r="11" spans="1:16" x14ac:dyDescent="0.25">
      <c r="A11" s="12" t="s">
        <v>204</v>
      </c>
      <c r="B11" s="12">
        <v>9</v>
      </c>
      <c r="C11" s="13" t="s">
        <v>205</v>
      </c>
      <c r="D11" s="14">
        <v>85</v>
      </c>
      <c r="E11" s="14">
        <v>86</v>
      </c>
      <c r="F11" s="15"/>
      <c r="G11" s="14"/>
      <c r="H11" s="14"/>
      <c r="I11" s="14"/>
      <c r="J11" s="14"/>
      <c r="M11" s="11">
        <f>D11+E11+F11+G11+H11</f>
        <v>171</v>
      </c>
      <c r="N11">
        <f>M11*0.17</f>
        <v>29.070000000000004</v>
      </c>
      <c r="O11">
        <f>I11*0.15</f>
        <v>0</v>
      </c>
      <c r="P11">
        <f>ROUND(N11+O11,0)</f>
        <v>29</v>
      </c>
    </row>
    <row r="12" spans="1:16" x14ac:dyDescent="0.25">
      <c r="A12" s="12" t="s">
        <v>206</v>
      </c>
      <c r="B12" s="12">
        <v>10</v>
      </c>
      <c r="C12" s="13" t="s">
        <v>207</v>
      </c>
      <c r="D12" s="14">
        <v>91</v>
      </c>
      <c r="E12" s="14">
        <v>74</v>
      </c>
      <c r="F12" s="15"/>
      <c r="G12" s="14"/>
      <c r="H12" s="14"/>
      <c r="I12" s="14"/>
      <c r="J12" s="14"/>
      <c r="M12" s="11">
        <f>D12+E12+F12+G12+H12</f>
        <v>165</v>
      </c>
      <c r="N12">
        <f>M12*0.17</f>
        <v>28.05</v>
      </c>
      <c r="O12">
        <f>I12*0.15</f>
        <v>0</v>
      </c>
      <c r="P12">
        <f>ROUND(N12+O12,0)</f>
        <v>28</v>
      </c>
    </row>
    <row r="13" spans="1:16" x14ac:dyDescent="0.25">
      <c r="A13" s="12" t="s">
        <v>208</v>
      </c>
      <c r="B13" s="12">
        <v>11</v>
      </c>
      <c r="C13" s="13" t="s">
        <v>209</v>
      </c>
      <c r="D13" s="14">
        <v>65</v>
      </c>
      <c r="E13" s="14">
        <v>64</v>
      </c>
      <c r="F13" s="15"/>
      <c r="G13" s="14"/>
      <c r="H13" s="14"/>
      <c r="I13" s="14"/>
      <c r="J13" s="14"/>
      <c r="M13" s="11">
        <f>D13+E13+F13+G13+H13</f>
        <v>129</v>
      </c>
      <c r="N13">
        <f>M13*0.17</f>
        <v>21.930000000000003</v>
      </c>
      <c r="O13">
        <f>I13*0.15</f>
        <v>0</v>
      </c>
      <c r="P13">
        <f>ROUND(N13+O13,0)</f>
        <v>22</v>
      </c>
    </row>
    <row r="14" spans="1:16" x14ac:dyDescent="0.25">
      <c r="A14" s="12" t="s">
        <v>210</v>
      </c>
      <c r="B14" s="12">
        <v>12</v>
      </c>
      <c r="C14" s="13" t="s">
        <v>211</v>
      </c>
      <c r="D14" s="14">
        <v>78</v>
      </c>
      <c r="E14" s="14">
        <v>80</v>
      </c>
      <c r="F14" s="15"/>
      <c r="G14" s="14"/>
      <c r="H14" s="14"/>
      <c r="I14" s="14"/>
      <c r="J14" s="14"/>
      <c r="M14" s="11">
        <f>D14+E14+F14+G14+H14</f>
        <v>158</v>
      </c>
      <c r="N14">
        <f>M14*0.17</f>
        <v>26.860000000000003</v>
      </c>
      <c r="O14">
        <f>I14*0.15</f>
        <v>0</v>
      </c>
      <c r="P14">
        <f>ROUND(N14+O14,0)</f>
        <v>27</v>
      </c>
    </row>
    <row r="15" spans="1:16" x14ac:dyDescent="0.25">
      <c r="A15" s="12" t="s">
        <v>212</v>
      </c>
      <c r="B15" s="12">
        <v>13</v>
      </c>
      <c r="C15" s="13" t="s">
        <v>213</v>
      </c>
      <c r="D15" s="14">
        <v>86</v>
      </c>
      <c r="E15" s="14">
        <v>79</v>
      </c>
      <c r="F15" s="15"/>
      <c r="G15" s="14"/>
      <c r="H15" s="14"/>
      <c r="I15" s="14"/>
      <c r="J15" s="14"/>
      <c r="M15" s="11">
        <f>D15+E15+F15+G15+H15</f>
        <v>165</v>
      </c>
      <c r="N15">
        <f>M15*0.17</f>
        <v>28.05</v>
      </c>
      <c r="O15">
        <f>I15*0.15</f>
        <v>0</v>
      </c>
      <c r="P15">
        <f>ROUND(N15+O15,0)</f>
        <v>28</v>
      </c>
    </row>
    <row r="16" spans="1:16" x14ac:dyDescent="0.25">
      <c r="A16" s="12" t="s">
        <v>214</v>
      </c>
      <c r="B16" s="12">
        <v>14</v>
      </c>
      <c r="C16" s="13" t="s">
        <v>215</v>
      </c>
      <c r="D16" s="14">
        <v>88</v>
      </c>
      <c r="E16" s="14">
        <v>87</v>
      </c>
      <c r="F16" s="15"/>
      <c r="G16" s="14"/>
      <c r="H16" s="14"/>
      <c r="I16" s="14"/>
      <c r="J16" s="14"/>
      <c r="M16" s="11">
        <f>D16+E16+F16+G16+H16</f>
        <v>175</v>
      </c>
      <c r="N16">
        <f>M16*0.17</f>
        <v>29.750000000000004</v>
      </c>
      <c r="O16">
        <f>I16*0.15</f>
        <v>0</v>
      </c>
      <c r="P16">
        <f>ROUND(N16+O16,0)</f>
        <v>30</v>
      </c>
    </row>
    <row r="17" spans="1:16" x14ac:dyDescent="0.25">
      <c r="A17" s="12" t="s">
        <v>216</v>
      </c>
      <c r="B17" s="12">
        <v>15</v>
      </c>
      <c r="C17" s="13" t="s">
        <v>217</v>
      </c>
      <c r="D17" s="14">
        <v>73</v>
      </c>
      <c r="E17" s="14">
        <v>69</v>
      </c>
      <c r="F17" s="15"/>
      <c r="G17" s="14"/>
      <c r="H17" s="14"/>
      <c r="I17" s="14"/>
      <c r="J17" s="14"/>
      <c r="M17" s="11">
        <f>D17+E17+F17+G17+H17</f>
        <v>142</v>
      </c>
      <c r="N17">
        <f>M17*0.17</f>
        <v>24.14</v>
      </c>
      <c r="O17">
        <f>I17*0.15</f>
        <v>0</v>
      </c>
      <c r="P17">
        <f>ROUND(N17+O17,0)</f>
        <v>24</v>
      </c>
    </row>
    <row r="18" spans="1:16" x14ac:dyDescent="0.25">
      <c r="A18" s="12" t="s">
        <v>218</v>
      </c>
      <c r="B18" s="12">
        <v>16</v>
      </c>
      <c r="C18" s="13" t="s">
        <v>219</v>
      </c>
      <c r="D18" s="14">
        <v>88</v>
      </c>
      <c r="E18" s="14">
        <v>90</v>
      </c>
      <c r="F18" s="15"/>
      <c r="G18" s="14"/>
      <c r="H18" s="14"/>
      <c r="I18" s="14"/>
      <c r="J18" s="14"/>
      <c r="M18" s="11">
        <f>D18+E18+F18+G18+H18</f>
        <v>178</v>
      </c>
      <c r="N18">
        <f>M18*0.17</f>
        <v>30.26</v>
      </c>
      <c r="O18">
        <f>I18*0.15</f>
        <v>0</v>
      </c>
      <c r="P18">
        <f>ROUND(N18+O18,0)</f>
        <v>30</v>
      </c>
    </row>
    <row r="19" spans="1:16" x14ac:dyDescent="0.25">
      <c r="A19" s="12" t="s">
        <v>220</v>
      </c>
      <c r="B19" s="12">
        <v>17</v>
      </c>
      <c r="C19" s="13" t="s">
        <v>221</v>
      </c>
      <c r="D19" s="14">
        <v>90</v>
      </c>
      <c r="E19" s="14">
        <v>97</v>
      </c>
      <c r="F19" s="15"/>
      <c r="G19" s="14"/>
      <c r="H19" s="14"/>
      <c r="I19" s="14"/>
      <c r="J19" s="14"/>
      <c r="M19" s="11">
        <f>D19+E19+F19+G19+H19</f>
        <v>187</v>
      </c>
      <c r="N19">
        <f>M19*0.17</f>
        <v>31.790000000000003</v>
      </c>
      <c r="O19">
        <f>I19*0.15</f>
        <v>0</v>
      </c>
      <c r="P19">
        <f>ROUND(N19+O19,0)</f>
        <v>32</v>
      </c>
    </row>
    <row r="20" spans="1:16" x14ac:dyDescent="0.25">
      <c r="A20" s="12" t="s">
        <v>222</v>
      </c>
      <c r="B20" s="12">
        <v>18</v>
      </c>
      <c r="C20" s="13" t="s">
        <v>223</v>
      </c>
      <c r="D20" s="14">
        <v>90</v>
      </c>
      <c r="E20" s="14">
        <v>97</v>
      </c>
      <c r="F20" s="15"/>
      <c r="G20" s="14"/>
      <c r="H20" s="14"/>
      <c r="I20" s="14"/>
      <c r="J20" s="14"/>
      <c r="M20" s="11">
        <f>D20+E20+F20+G20+H20</f>
        <v>187</v>
      </c>
      <c r="N20">
        <f>M20*0.17</f>
        <v>31.790000000000003</v>
      </c>
      <c r="O20">
        <f>I20*0.15</f>
        <v>0</v>
      </c>
      <c r="P20">
        <f>ROUND(N20+O20,0)</f>
        <v>32</v>
      </c>
    </row>
    <row r="21" spans="1:16" x14ac:dyDescent="0.25">
      <c r="A21" s="12" t="s">
        <v>224</v>
      </c>
      <c r="B21" s="12">
        <v>19</v>
      </c>
      <c r="C21" s="13" t="s">
        <v>225</v>
      </c>
      <c r="D21" s="14">
        <v>82</v>
      </c>
      <c r="E21" s="14">
        <v>82</v>
      </c>
      <c r="F21" s="15"/>
      <c r="G21" s="14"/>
      <c r="H21" s="14"/>
      <c r="I21" s="14"/>
      <c r="J21" s="14"/>
      <c r="M21" s="11">
        <f>D21+E21+F21+G21+H21</f>
        <v>164</v>
      </c>
      <c r="N21">
        <f>M21*0.17</f>
        <v>27.880000000000003</v>
      </c>
      <c r="O21">
        <f>I21*0.15</f>
        <v>0</v>
      </c>
      <c r="P21">
        <f>ROUND(N21+O21,0)</f>
        <v>28</v>
      </c>
    </row>
    <row r="22" spans="1:16" x14ac:dyDescent="0.25">
      <c r="A22" s="12" t="s">
        <v>226</v>
      </c>
      <c r="B22" s="12">
        <v>20</v>
      </c>
      <c r="C22" s="13" t="s">
        <v>227</v>
      </c>
      <c r="D22" s="14">
        <v>97</v>
      </c>
      <c r="E22" s="14">
        <v>93</v>
      </c>
      <c r="F22" s="15"/>
      <c r="G22" s="14"/>
      <c r="H22" s="14"/>
      <c r="I22" s="14"/>
      <c r="J22" s="14"/>
      <c r="M22" s="11">
        <f>D22+E22+F22+G22+H22</f>
        <v>190</v>
      </c>
      <c r="N22">
        <f>M22*0.17</f>
        <v>32.300000000000004</v>
      </c>
      <c r="O22">
        <f>I22*0.15</f>
        <v>0</v>
      </c>
      <c r="P22">
        <f>ROUND(N22+O22,0)</f>
        <v>32</v>
      </c>
    </row>
    <row r="23" spans="1:16" x14ac:dyDescent="0.25">
      <c r="A23" s="12" t="s">
        <v>228</v>
      </c>
      <c r="B23" s="12">
        <v>21</v>
      </c>
      <c r="C23" s="13" t="s">
        <v>229</v>
      </c>
      <c r="D23" s="14">
        <v>86</v>
      </c>
      <c r="E23" s="14">
        <v>78</v>
      </c>
      <c r="F23" s="15"/>
      <c r="G23" s="14"/>
      <c r="H23" s="14"/>
      <c r="I23" s="14"/>
      <c r="J23" s="14"/>
      <c r="M23" s="11">
        <f>D23+E23+F23+G23+H23</f>
        <v>164</v>
      </c>
      <c r="N23">
        <f>M23*0.17</f>
        <v>27.880000000000003</v>
      </c>
      <c r="O23">
        <f>I23*0.15</f>
        <v>0</v>
      </c>
      <c r="P23">
        <f>ROUND(N23+O23,0)</f>
        <v>28</v>
      </c>
    </row>
    <row r="24" spans="1:16" x14ac:dyDescent="0.25">
      <c r="A24" s="12" t="s">
        <v>230</v>
      </c>
      <c r="B24" s="12">
        <v>22</v>
      </c>
      <c r="C24" s="13" t="s">
        <v>231</v>
      </c>
      <c r="D24" s="14">
        <v>83</v>
      </c>
      <c r="E24" s="14">
        <v>79</v>
      </c>
      <c r="F24" s="15"/>
      <c r="G24" s="14"/>
      <c r="H24" s="14"/>
      <c r="I24" s="14"/>
      <c r="J24" s="14"/>
      <c r="M24" s="11">
        <f>D24+E24+F24+G24+H24</f>
        <v>162</v>
      </c>
      <c r="N24">
        <f>M24*0.17</f>
        <v>27.540000000000003</v>
      </c>
      <c r="O24">
        <f>I24*0.15</f>
        <v>0</v>
      </c>
      <c r="P24">
        <f>ROUND(N24+O24,0)</f>
        <v>28</v>
      </c>
    </row>
    <row r="25" spans="1:16" x14ac:dyDescent="0.25">
      <c r="A25" s="12" t="s">
        <v>232</v>
      </c>
      <c r="B25" s="12">
        <v>23</v>
      </c>
      <c r="C25" s="13" t="s">
        <v>233</v>
      </c>
      <c r="D25" s="14">
        <v>91</v>
      </c>
      <c r="E25" s="14">
        <v>70</v>
      </c>
      <c r="F25" s="15"/>
      <c r="G25" s="14"/>
      <c r="H25" s="14"/>
      <c r="I25" s="14"/>
      <c r="J25" s="14"/>
      <c r="M25" s="11">
        <f>D25+E25+F25+G25+H25</f>
        <v>161</v>
      </c>
      <c r="N25">
        <f>M25*0.17</f>
        <v>27.37</v>
      </c>
      <c r="O25">
        <f>I25*0.15</f>
        <v>0</v>
      </c>
      <c r="P25">
        <f>ROUND(N25+O25,0)</f>
        <v>27</v>
      </c>
    </row>
    <row r="26" spans="1:16" x14ac:dyDescent="0.25">
      <c r="A26" s="12" t="s">
        <v>234</v>
      </c>
      <c r="B26" s="12">
        <v>24</v>
      </c>
      <c r="C26" s="13" t="s">
        <v>235</v>
      </c>
      <c r="D26" s="14">
        <v>94</v>
      </c>
      <c r="E26" s="14">
        <v>95</v>
      </c>
      <c r="F26" s="15"/>
      <c r="G26" s="14"/>
      <c r="H26" s="14"/>
      <c r="I26" s="14"/>
      <c r="J26" s="14"/>
      <c r="M26" s="11">
        <f>D26+E26+F26+G26+H26</f>
        <v>189</v>
      </c>
      <c r="N26">
        <f>M26*0.17</f>
        <v>32.130000000000003</v>
      </c>
      <c r="O26">
        <f>I26*0.15</f>
        <v>0</v>
      </c>
      <c r="P26">
        <f>ROUND(N26+O26,0)</f>
        <v>32</v>
      </c>
    </row>
    <row r="27" spans="1:16" x14ac:dyDescent="0.25">
      <c r="A27" s="12" t="s">
        <v>236</v>
      </c>
      <c r="B27" s="12">
        <v>25</v>
      </c>
      <c r="C27" s="13" t="s">
        <v>237</v>
      </c>
      <c r="D27" s="14">
        <v>92</v>
      </c>
      <c r="E27" s="14">
        <v>88</v>
      </c>
      <c r="F27" s="15"/>
      <c r="G27" s="14"/>
      <c r="H27" s="14"/>
      <c r="I27" s="14"/>
      <c r="J27" s="14"/>
      <c r="M27" s="11">
        <f>D27+E27+F27+G27+H27</f>
        <v>180</v>
      </c>
      <c r="N27">
        <f>M27*0.17</f>
        <v>30.6</v>
      </c>
      <c r="O27">
        <f>I27*0.15</f>
        <v>0</v>
      </c>
      <c r="P27">
        <f>ROUND(N27+O27,0)</f>
        <v>31</v>
      </c>
    </row>
    <row r="28" spans="1:16" x14ac:dyDescent="0.25">
      <c r="A28" s="12" t="s">
        <v>238</v>
      </c>
      <c r="B28" s="12">
        <v>26</v>
      </c>
      <c r="C28" s="13" t="s">
        <v>239</v>
      </c>
      <c r="D28" s="14">
        <v>91</v>
      </c>
      <c r="E28" s="14">
        <v>80</v>
      </c>
      <c r="F28" s="15"/>
      <c r="G28" s="14"/>
      <c r="H28" s="14"/>
      <c r="I28" s="14"/>
      <c r="J28" s="14"/>
      <c r="M28" s="11">
        <f>D28+E28+F28+G28+H28</f>
        <v>171</v>
      </c>
      <c r="N28">
        <f>M28*0.17</f>
        <v>29.070000000000004</v>
      </c>
      <c r="O28">
        <f>I28*0.15</f>
        <v>0</v>
      </c>
      <c r="P28">
        <f>ROUND(N28+O28,0)</f>
        <v>29</v>
      </c>
    </row>
    <row r="29" spans="1:16" x14ac:dyDescent="0.25">
      <c r="A29" s="12" t="s">
        <v>240</v>
      </c>
      <c r="B29" s="12">
        <v>27</v>
      </c>
      <c r="C29" s="13" t="s">
        <v>241</v>
      </c>
      <c r="D29" s="14">
        <v>91</v>
      </c>
      <c r="E29" s="14">
        <v>85</v>
      </c>
      <c r="F29" s="15"/>
      <c r="G29" s="14"/>
      <c r="H29" s="14"/>
      <c r="I29" s="14"/>
      <c r="J29" s="14"/>
      <c r="M29" s="11">
        <f>D29+E29+F29+G29+H29</f>
        <v>176</v>
      </c>
      <c r="N29">
        <f>M29*0.17</f>
        <v>29.92</v>
      </c>
      <c r="O29">
        <f>I29*0.15</f>
        <v>0</v>
      </c>
      <c r="P29">
        <f>ROUND(N29+O29,0)</f>
        <v>30</v>
      </c>
    </row>
  </sheetData>
  <sheetProtection algorithmName="SHA-512" hashValue="dDtV+cIu8HyWxyE76OeL5QnUZsBkA3JoPg7HJREMd3aAunQV2PxTOnC0kT7w9pp+lJyo0JjcMXjPyDfpHGvyYQ==" saltValue="8zmDNqk6HhRNvd4b2AN+Og==" spinCount="100000" sheet="1" objects="1" scenarios="1"/>
  <dataValidations count="27">
    <dataValidation type="whole" allowBlank="1" showInputMessage="1" showErrorMessage="1" errorTitle="Valor fuera de rango" error="Ingrese un valor correcto" sqref="F3" xr:uid="{6CF0D31A-78A7-4FF7-BE72-F705608755CB}">
      <formula1>0</formula1>
      <formula2>100</formula2>
    </dataValidation>
    <dataValidation type="whole" allowBlank="1" showInputMessage="1" showErrorMessage="1" errorTitle="Valor fuera de rango" error="Ingrese un valor correcto" sqref="F4" xr:uid="{6B0CB96E-3D8B-4661-ADC2-B9167613E7FD}">
      <formula1>0</formula1>
      <formula2>100</formula2>
    </dataValidation>
    <dataValidation type="whole" allowBlank="1" showInputMessage="1" showErrorMessage="1" errorTitle="Valor fuera de rango" error="Ingrese un valor correcto" sqref="F5" xr:uid="{FEAFD235-5B86-42E1-B16E-09A08856C49F}">
      <formula1>0</formula1>
      <formula2>100</formula2>
    </dataValidation>
    <dataValidation type="whole" allowBlank="1" showInputMessage="1" showErrorMessage="1" errorTitle="Valor fuera de rango" error="Ingrese un valor correcto" sqref="F6" xr:uid="{0F79B1FB-3C51-48F4-842C-CA3FAA160911}">
      <formula1>0</formula1>
      <formula2>100</formula2>
    </dataValidation>
    <dataValidation type="whole" allowBlank="1" showInputMessage="1" showErrorMessage="1" errorTitle="Valor fuera de rango" error="Ingrese un valor correcto" sqref="F7" xr:uid="{2422B105-308E-4E94-93D6-AEE7E36E8D76}">
      <formula1>0</formula1>
      <formula2>100</formula2>
    </dataValidation>
    <dataValidation type="whole" allowBlank="1" showInputMessage="1" showErrorMessage="1" errorTitle="Valor fuera de rango" error="Ingrese un valor correcto" sqref="F8" xr:uid="{B8A6A15B-249D-444D-BDDF-B145370AC516}">
      <formula1>0</formula1>
      <formula2>100</formula2>
    </dataValidation>
    <dataValidation type="whole" allowBlank="1" showInputMessage="1" showErrorMessage="1" errorTitle="Valor fuera de rango" error="Ingrese un valor correcto" sqref="F9" xr:uid="{0964BD82-09F4-402E-AEB5-2CC5336BFFA4}">
      <formula1>0</formula1>
      <formula2>100</formula2>
    </dataValidation>
    <dataValidation type="whole" allowBlank="1" showInputMessage="1" showErrorMessage="1" errorTitle="Valor fuera de rango" error="Ingrese un valor correcto" sqref="F10" xr:uid="{B5ED50F2-CA2E-4D92-A6F3-04F351C5346E}">
      <formula1>0</formula1>
      <formula2>100</formula2>
    </dataValidation>
    <dataValidation type="whole" allowBlank="1" showInputMessage="1" showErrorMessage="1" errorTitle="Valor fuera de rango" error="Ingrese un valor correcto" sqref="F11" xr:uid="{24055310-81D1-4161-B5A4-3A10B3B5BF8F}">
      <formula1>0</formula1>
      <formula2>100</formula2>
    </dataValidation>
    <dataValidation type="whole" allowBlank="1" showInputMessage="1" showErrorMessage="1" errorTitle="Valor fuera de rango" error="Ingrese un valor correcto" sqref="F12" xr:uid="{B87DB227-11F2-4EBD-A7CD-0DBC164D6BAB}">
      <formula1>0</formula1>
      <formula2>100</formula2>
    </dataValidation>
    <dataValidation type="whole" allowBlank="1" showInputMessage="1" showErrorMessage="1" errorTitle="Valor fuera de rango" error="Ingrese un valor correcto" sqref="F13" xr:uid="{DD85B29D-3AF0-4C0D-B8D5-9DEB927E3F28}">
      <formula1>0</formula1>
      <formula2>100</formula2>
    </dataValidation>
    <dataValidation type="whole" allowBlank="1" showInputMessage="1" showErrorMessage="1" errorTitle="Valor fuera de rango" error="Ingrese un valor correcto" sqref="F14" xr:uid="{CA709BCE-8C93-4772-A98F-9D0D39705478}">
      <formula1>0</formula1>
      <formula2>100</formula2>
    </dataValidation>
    <dataValidation type="whole" allowBlank="1" showInputMessage="1" showErrorMessage="1" errorTitle="Valor fuera de rango" error="Ingrese un valor correcto" sqref="F15" xr:uid="{9A8D665F-245A-4F82-BB0D-338357DFCC8C}">
      <formula1>0</formula1>
      <formula2>100</formula2>
    </dataValidation>
    <dataValidation type="whole" allowBlank="1" showInputMessage="1" showErrorMessage="1" errorTitle="Valor fuera de rango" error="Ingrese un valor correcto" sqref="F16" xr:uid="{38DB5930-976F-452B-98FC-8E81C9887D4E}">
      <formula1>0</formula1>
      <formula2>100</formula2>
    </dataValidation>
    <dataValidation type="whole" allowBlank="1" showInputMessage="1" showErrorMessage="1" errorTitle="Valor fuera de rango" error="Ingrese un valor correcto" sqref="F17" xr:uid="{5AD2281B-D930-4CB3-8B3F-B7D8FA3FD39F}">
      <formula1>0</formula1>
      <formula2>100</formula2>
    </dataValidation>
    <dataValidation type="whole" allowBlank="1" showInputMessage="1" showErrorMessage="1" errorTitle="Valor fuera de rango" error="Ingrese un valor correcto" sqref="F18" xr:uid="{C2814F07-D1E6-48AD-944F-3E69BDC86551}">
      <formula1>0</formula1>
      <formula2>100</formula2>
    </dataValidation>
    <dataValidation type="whole" allowBlank="1" showInputMessage="1" showErrorMessage="1" errorTitle="Valor fuera de rango" error="Ingrese un valor correcto" sqref="F19" xr:uid="{0BE07907-E10B-4BB6-8624-EFF6AF207658}">
      <formula1>0</formula1>
      <formula2>100</formula2>
    </dataValidation>
    <dataValidation type="whole" allowBlank="1" showInputMessage="1" showErrorMessage="1" errorTitle="Valor fuera de rango" error="Ingrese un valor correcto" sqref="F20" xr:uid="{BABD4E85-D1DC-4C0F-B96D-208D1E99E036}">
      <formula1>0</formula1>
      <formula2>100</formula2>
    </dataValidation>
    <dataValidation type="whole" allowBlank="1" showInputMessage="1" showErrorMessage="1" errorTitle="Valor fuera de rango" error="Ingrese un valor correcto" sqref="F21" xr:uid="{9AAAE1A0-3BB9-4E8F-A9C8-C8AEFC2F12BA}">
      <formula1>0</formula1>
      <formula2>100</formula2>
    </dataValidation>
    <dataValidation type="whole" allowBlank="1" showInputMessage="1" showErrorMessage="1" errorTitle="Valor fuera de rango" error="Ingrese un valor correcto" sqref="F22" xr:uid="{5F9AC609-E360-43DB-99AB-B3BB0657D329}">
      <formula1>0</formula1>
      <formula2>100</formula2>
    </dataValidation>
    <dataValidation type="whole" allowBlank="1" showInputMessage="1" showErrorMessage="1" errorTitle="Valor fuera de rango" error="Ingrese un valor correcto" sqref="F23" xr:uid="{23894F85-FF4C-4EA6-B256-1FCBE8089818}">
      <formula1>0</formula1>
      <formula2>100</formula2>
    </dataValidation>
    <dataValidation type="whole" allowBlank="1" showInputMessage="1" showErrorMessage="1" errorTitle="Valor fuera de rango" error="Ingrese un valor correcto" sqref="F24" xr:uid="{70413B0C-9D0D-4D02-BE8C-72FB8DB52A7C}">
      <formula1>0</formula1>
      <formula2>100</formula2>
    </dataValidation>
    <dataValidation type="whole" allowBlank="1" showInputMessage="1" showErrorMessage="1" errorTitle="Valor fuera de rango" error="Ingrese un valor correcto" sqref="F25" xr:uid="{F506BD30-F615-4727-9BEF-1D520E3214D1}">
      <formula1>0</formula1>
      <formula2>100</formula2>
    </dataValidation>
    <dataValidation type="whole" allowBlank="1" showInputMessage="1" showErrorMessage="1" errorTitle="Valor fuera de rango" error="Ingrese un valor correcto" sqref="F26" xr:uid="{5D3791E2-7BFF-413E-AC73-47F651F38F50}">
      <formula1>0</formula1>
      <formula2>100</formula2>
    </dataValidation>
    <dataValidation type="whole" allowBlank="1" showInputMessage="1" showErrorMessage="1" errorTitle="Valor fuera de rango" error="Ingrese un valor correcto" sqref="F27" xr:uid="{17AADD93-47DD-4196-9309-7AF30B8A1085}">
      <formula1>0</formula1>
      <formula2>100</formula2>
    </dataValidation>
    <dataValidation type="whole" allowBlank="1" showInputMessage="1" showErrorMessage="1" errorTitle="Valor fuera de rango" error="Ingrese un valor correcto" sqref="F28" xr:uid="{C8C7CD32-EB68-4258-BE65-3D3C314DFD4B}">
      <formula1>0</formula1>
      <formula2>100</formula2>
    </dataValidation>
    <dataValidation type="whole" allowBlank="1" showInputMessage="1" showErrorMessage="1" errorTitle="Valor fuera de rango" error="Ingrese un valor correcto" sqref="F29" xr:uid="{273B1B45-A9B5-4779-AF3A-C7A5B10ABBAC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CIENC024A</vt:lpstr>
      <vt:lpstr>MATEM023A</vt:lpstr>
      <vt:lpstr>MATEM023B</vt:lpstr>
      <vt:lpstr>MATEM023C</vt:lpstr>
      <vt:lpstr>MATEM024A</vt:lpstr>
      <vt:lpstr>MATEM024B</vt:lpstr>
      <vt:lpstr>MATEM024C</vt:lpstr>
      <vt:lpstr>MEDIO023C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2026-06-03T16:56:35Z</dcterms:created>
  <dcterms:modified xsi:type="dcterms:W3CDTF">2026-06-03T16:57:31Z</dcterms:modified>
</cp:coreProperties>
</file>